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80" windowHeight="11700" activeTab="1"/>
  </bookViews>
  <sheets>
    <sheet name="Сводная" sheetId="1" r:id="rId1"/>
    <sheet name="Лончинский" sheetId="2" r:id="rId2"/>
    <sheet name="Гаас" sheetId="3" r:id="rId3"/>
    <sheet name="Борисенок" sheetId="4" r:id="rId4"/>
    <sheet name="Заричняк" sheetId="5" r:id="rId5"/>
    <sheet name="Мурин" sheetId="6" r:id="rId6"/>
    <sheet name="Коваль" sheetId="7" r:id="rId7"/>
    <sheet name="Тотмянин" sheetId="8" r:id="rId8"/>
    <sheet name="Пасмуров" sheetId="9" r:id="rId9"/>
    <sheet name="Панасюк" sheetId="10" r:id="rId10"/>
    <sheet name="Малеев" sheetId="11" r:id="rId11"/>
    <sheet name="Шопин" sheetId="12" r:id="rId12"/>
    <sheet name="Капитанов" sheetId="13" r:id="rId13"/>
  </sheets>
  <definedNames/>
  <calcPr fullCalcOnLoad="1"/>
</workbook>
</file>

<file path=xl/sharedStrings.xml><?xml version="1.0" encoding="utf-8"?>
<sst xmlns="http://schemas.openxmlformats.org/spreadsheetml/2006/main" count="574" uniqueCount="83">
  <si>
    <t xml:space="preserve">Чемпионат Санкт-Петербурга по альпинизму 2016 года. Класс высотно-технический. </t>
  </si>
  <si>
    <t>20.11.2016. Санкт-Петербург.</t>
  </si>
  <si>
    <t>Спортивное звание/разряд _________</t>
  </si>
  <si>
    <t>Судейская категория _________</t>
  </si>
  <si>
    <t>Подпись ___________</t>
  </si>
  <si>
    <t>№</t>
  </si>
  <si>
    <t>Команда</t>
  </si>
  <si>
    <t>Вершина</t>
  </si>
  <si>
    <t>Кат. сл.</t>
  </si>
  <si>
    <t>Техн. сл. и трудн. маршрута</t>
  </si>
  <si>
    <t>Метео условия и сост. рельефа</t>
  </si>
  <si>
    <t>Степень освоенн.</t>
  </si>
  <si>
    <t>Темп набора высоты</t>
  </si>
  <si>
    <t>Стиль команды</t>
  </si>
  <si>
    <t>Доп. хар-ки</t>
  </si>
  <si>
    <t>Всего баллов</t>
  </si>
  <si>
    <t>Место</t>
  </si>
  <si>
    <t>Судья</t>
  </si>
  <si>
    <t>Сводный протокол командных результатов</t>
  </si>
  <si>
    <t>Маршрут</t>
  </si>
  <si>
    <t xml:space="preserve">Зам. гл. судьи по виду: </t>
  </si>
  <si>
    <t>Главный секретарь:</t>
  </si>
  <si>
    <t>Шабалин П.Э. (ЗМС, ссвк)</t>
  </si>
  <si>
    <t>5Б, Миссес, м-т Шевченко</t>
  </si>
  <si>
    <t>5А, Доломиты (С),
м-т Рыбакова</t>
  </si>
  <si>
    <t>5Б, Асан, м-т Ситника</t>
  </si>
  <si>
    <t>5Б, Асан, м-т Альперина</t>
  </si>
  <si>
    <t>6А, Наранхо де Булнес</t>
  </si>
  <si>
    <t>5А, Тютю (З), м-т Хацкевича</t>
  </si>
  <si>
    <t>5Б, Джайлык, м-т Французова</t>
  </si>
  <si>
    <t>6А, Чегем, м-т Форостяна</t>
  </si>
  <si>
    <t>6А, Гайкомд (Гл.),
м-т Харитонова</t>
  </si>
  <si>
    <t>Миссес, м-т Шевченко</t>
  </si>
  <si>
    <t>5Б</t>
  </si>
  <si>
    <t>5А</t>
  </si>
  <si>
    <t>6А</t>
  </si>
  <si>
    <t>Доломиты (С),
м-т Рыбакова</t>
  </si>
  <si>
    <t>Наранхо де Булнес</t>
  </si>
  <si>
    <t>Тютю (З), м-т Хацкевича</t>
  </si>
  <si>
    <t>Джайлык, м-т Французова</t>
  </si>
  <si>
    <t>Гайкомд (Гл.),
м-т Харитонова</t>
  </si>
  <si>
    <t>Чегем,
м-т Форостяна</t>
  </si>
  <si>
    <t>Асан,
м-т Альперина</t>
  </si>
  <si>
    <t>Асан,
м-т Ситника</t>
  </si>
  <si>
    <t>Корнев, Русинов</t>
  </si>
  <si>
    <t>Царегородцев, Смирнова</t>
  </si>
  <si>
    <t>Висков, Керов</t>
  </si>
  <si>
    <t>Якименко, фон Штакельберг</t>
  </si>
  <si>
    <t>Коптева, Петрова, Чибиток</t>
  </si>
  <si>
    <t>Матинян, Трикозов</t>
  </si>
  <si>
    <t>Никитин, Баранов, Толстых</t>
  </si>
  <si>
    <t>Молодожен, Кочетков, Оленников, Тузова</t>
  </si>
  <si>
    <t>Дождев, Гуков</t>
  </si>
  <si>
    <t>Кондратович Х.Д. (1-й р-д, сс 1-й категории)</t>
  </si>
  <si>
    <t>Тотмянин Н.А.</t>
  </si>
  <si>
    <t>Коваль В.А.</t>
  </si>
  <si>
    <t>Пасмуров А.Я.</t>
  </si>
  <si>
    <t>Малеев Б.В.</t>
  </si>
  <si>
    <t>Шопин В.Г.</t>
  </si>
  <si>
    <t>Капитанов О.В.</t>
  </si>
  <si>
    <t>Гаас А.В.</t>
  </si>
  <si>
    <t>Борисенок О.Н.</t>
  </si>
  <si>
    <t>Заричняк Ю.П.</t>
  </si>
  <si>
    <t>Панасюк В.М.</t>
  </si>
  <si>
    <t>Мурин Е.Г.</t>
  </si>
  <si>
    <t>Сумма баллов</t>
  </si>
  <si>
    <t>Колчанов Е.В. (КМС, сс 1-й категории)</t>
  </si>
  <si>
    <t>Лончинский А.С.</t>
  </si>
  <si>
    <t>Гл. судья соревнований:</t>
  </si>
  <si>
    <t>Карточка судьи Лончинский_______________________</t>
  </si>
  <si>
    <t>Карточка судьи Гаас_______________________</t>
  </si>
  <si>
    <t>Карточка судьи Борисенок_______________________</t>
  </si>
  <si>
    <t>Карточка судьи Заричняк_______________________</t>
  </si>
  <si>
    <t>Карточка судьи Мурин_______________________</t>
  </si>
  <si>
    <t>Карточка судьи Коваль_______________________</t>
  </si>
  <si>
    <t>Карточка судьи Тотмянин_______________________</t>
  </si>
  <si>
    <t>Карточка судьи Пасмуров_______________________</t>
  </si>
  <si>
    <t>Карточка судьи Панасюк_______________________</t>
  </si>
  <si>
    <t>Карточка судьи Малеев_______________________</t>
  </si>
  <si>
    <t>Карточка судьи Шопин_______________________</t>
  </si>
  <si>
    <t>Карточка судьи Капитанов_______________________</t>
  </si>
  <si>
    <t>Спортивное звание/разряд __МС</t>
  </si>
  <si>
    <t>Судейская категория 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</si>
</sst>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 horizontal="right"/>
    </xf>
    <xf numFmtId="0" fontId="0" fillId="0" borderId="16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5" fillId="0" borderId="0" xfId="0" applyFont="1" applyAlignment="1">
      <alignment horizontal="center"/>
    </xf>
    <xf numFmtId="172" fontId="0" fillId="0" borderId="10" xfId="0" applyNumberFormat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3">
      <selection activeCell="Q20" sqref="Q20"/>
    </sheetView>
  </sheetViews>
  <sheetFormatPr defaultColWidth="9.140625" defaultRowHeight="15"/>
  <cols>
    <col min="1" max="1" width="10.00390625" style="0" customWidth="1"/>
    <col min="2" max="2" width="9.421875" style="0" customWidth="1"/>
    <col min="3" max="16" width="6.7109375" style="0" customWidth="1"/>
  </cols>
  <sheetData>
    <row r="1" spans="1:16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5.75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5" spans="1:16" ht="15">
      <c r="A5" s="3"/>
      <c r="B5" s="9" t="s">
        <v>17</v>
      </c>
      <c r="C5" s="16" t="s">
        <v>67</v>
      </c>
      <c r="D5" s="16" t="s">
        <v>54</v>
      </c>
      <c r="E5" s="16" t="s">
        <v>55</v>
      </c>
      <c r="F5" s="16" t="s">
        <v>56</v>
      </c>
      <c r="G5" s="16" t="s">
        <v>57</v>
      </c>
      <c r="H5" s="16" t="s">
        <v>58</v>
      </c>
      <c r="I5" s="16" t="s">
        <v>59</v>
      </c>
      <c r="J5" s="16" t="s">
        <v>60</v>
      </c>
      <c r="K5" s="16" t="s">
        <v>61</v>
      </c>
      <c r="L5" s="16" t="s">
        <v>62</v>
      </c>
      <c r="M5" s="16" t="s">
        <v>63</v>
      </c>
      <c r="N5" s="16" t="s">
        <v>64</v>
      </c>
      <c r="O5" s="16" t="s">
        <v>65</v>
      </c>
      <c r="P5" s="16" t="s">
        <v>16</v>
      </c>
    </row>
    <row r="6" spans="1:16" ht="74.25" customHeight="1">
      <c r="A6" s="8" t="s">
        <v>19</v>
      </c>
      <c r="B6" s="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30" customHeight="1">
      <c r="A7" s="17" t="s">
        <v>27</v>
      </c>
      <c r="B7" s="18"/>
      <c r="C7" s="12">
        <v>6.7</v>
      </c>
      <c r="D7" s="15">
        <v>5.7</v>
      </c>
      <c r="E7" s="12">
        <v>5.7</v>
      </c>
      <c r="F7" s="12">
        <v>6.1</v>
      </c>
      <c r="G7" s="12">
        <v>6.6</v>
      </c>
      <c r="H7" s="12">
        <v>7.1</v>
      </c>
      <c r="I7" s="15">
        <v>7.3</v>
      </c>
      <c r="J7" s="12">
        <v>6.9</v>
      </c>
      <c r="K7" s="12">
        <v>6.4</v>
      </c>
      <c r="L7" s="12">
        <v>6.5</v>
      </c>
      <c r="M7" s="12">
        <v>6.9</v>
      </c>
      <c r="N7" s="12">
        <v>6.5</v>
      </c>
      <c r="O7" s="12">
        <f>C7+SUM(E7:H7)+SUM(J7:N7)</f>
        <v>65.4</v>
      </c>
      <c r="P7" s="13">
        <v>1</v>
      </c>
    </row>
    <row r="8" spans="1:16" ht="30" customHeight="1">
      <c r="A8" s="17" t="s">
        <v>25</v>
      </c>
      <c r="B8" s="18"/>
      <c r="C8" s="12">
        <v>5.4</v>
      </c>
      <c r="D8" s="12">
        <v>5.6</v>
      </c>
      <c r="E8" s="12">
        <v>5.5</v>
      </c>
      <c r="F8" s="12">
        <v>6.2</v>
      </c>
      <c r="G8" s="15">
        <v>5.1</v>
      </c>
      <c r="H8" s="12">
        <v>5.8</v>
      </c>
      <c r="I8" s="15">
        <v>6</v>
      </c>
      <c r="J8" s="12">
        <v>5.4</v>
      </c>
      <c r="K8" s="12">
        <v>5.4</v>
      </c>
      <c r="L8" s="12">
        <v>5.5</v>
      </c>
      <c r="M8" s="12">
        <v>5.8</v>
      </c>
      <c r="N8" s="12">
        <v>5.8</v>
      </c>
      <c r="O8" s="12">
        <f>SUM(C8:F8)+H8+SUM(J8:N8)</f>
        <v>56.400000000000006</v>
      </c>
      <c r="P8" s="13">
        <v>2</v>
      </c>
    </row>
    <row r="9" spans="1:16" ht="30" customHeight="1">
      <c r="A9" s="17" t="s">
        <v>26</v>
      </c>
      <c r="B9" s="18"/>
      <c r="C9" s="12">
        <v>5.4</v>
      </c>
      <c r="D9" s="12">
        <v>5.8</v>
      </c>
      <c r="E9" s="12">
        <v>5.1</v>
      </c>
      <c r="F9" s="12">
        <v>5.7</v>
      </c>
      <c r="G9" s="12">
        <v>5</v>
      </c>
      <c r="H9" s="15">
        <v>5.9</v>
      </c>
      <c r="I9" s="12">
        <v>5.1</v>
      </c>
      <c r="J9" s="12">
        <v>5.3</v>
      </c>
      <c r="K9" s="12">
        <v>5.8</v>
      </c>
      <c r="L9" s="12">
        <v>5.4</v>
      </c>
      <c r="M9" s="12">
        <v>5.6</v>
      </c>
      <c r="N9" s="15">
        <v>4.6</v>
      </c>
      <c r="O9" s="12">
        <f>SUM(C9:G9)+SUM(I9:M9)</f>
        <v>54.2</v>
      </c>
      <c r="P9" s="13">
        <v>3</v>
      </c>
    </row>
    <row r="10" spans="1:16" s="7" customFormat="1" ht="30" customHeight="1">
      <c r="A10" s="17" t="s">
        <v>31</v>
      </c>
      <c r="B10" s="18"/>
      <c r="C10" s="12">
        <v>5.2</v>
      </c>
      <c r="D10" s="12">
        <v>5.5</v>
      </c>
      <c r="E10" s="12">
        <v>4.7</v>
      </c>
      <c r="F10" s="12">
        <v>5.4</v>
      </c>
      <c r="G10" s="12">
        <v>5</v>
      </c>
      <c r="H10" s="12">
        <v>5.6</v>
      </c>
      <c r="I10" s="15">
        <v>5.9</v>
      </c>
      <c r="J10" s="12">
        <v>5.6</v>
      </c>
      <c r="K10" s="12">
        <v>5.3</v>
      </c>
      <c r="L10" s="12">
        <v>5.2</v>
      </c>
      <c r="M10" s="12">
        <v>5.8</v>
      </c>
      <c r="N10" s="15">
        <v>4.2</v>
      </c>
      <c r="O10" s="12">
        <f>SUM(C10:M10)-I10</f>
        <v>53.3</v>
      </c>
      <c r="P10" s="12">
        <v>4</v>
      </c>
    </row>
    <row r="11" spans="1:16" s="7" customFormat="1" ht="30" customHeight="1">
      <c r="A11" s="17" t="s">
        <v>30</v>
      </c>
      <c r="B11" s="18"/>
      <c r="C11" s="15">
        <v>3.9</v>
      </c>
      <c r="D11" s="12">
        <v>4.3</v>
      </c>
      <c r="E11" s="12">
        <v>4.3</v>
      </c>
      <c r="F11" s="12">
        <v>4</v>
      </c>
      <c r="G11" s="12">
        <v>4.1</v>
      </c>
      <c r="H11" s="12">
        <v>4.9</v>
      </c>
      <c r="I11" s="12">
        <v>5.3</v>
      </c>
      <c r="J11" s="15">
        <v>5.5</v>
      </c>
      <c r="K11" s="12">
        <v>5.2</v>
      </c>
      <c r="L11" s="12">
        <v>5.1</v>
      </c>
      <c r="M11" s="12">
        <v>4.4</v>
      </c>
      <c r="N11" s="12">
        <v>3.9</v>
      </c>
      <c r="O11" s="12">
        <f>SUM(D11:N11)-J11</f>
        <v>45.50000000000001</v>
      </c>
      <c r="P11" s="12">
        <v>5</v>
      </c>
    </row>
    <row r="12" spans="1:16" s="7" customFormat="1" ht="30" customHeight="1">
      <c r="A12" s="17" t="s">
        <v>23</v>
      </c>
      <c r="B12" s="18"/>
      <c r="C12" s="15">
        <v>2.6</v>
      </c>
      <c r="D12" s="12">
        <v>3.7</v>
      </c>
      <c r="E12" s="12">
        <v>2.8</v>
      </c>
      <c r="F12" s="12">
        <v>2.8</v>
      </c>
      <c r="G12" s="12">
        <v>3.3</v>
      </c>
      <c r="H12" s="12">
        <v>3.8</v>
      </c>
      <c r="I12" s="15">
        <v>3.8</v>
      </c>
      <c r="J12" s="12">
        <v>3.7</v>
      </c>
      <c r="K12" s="12">
        <v>3.05</v>
      </c>
      <c r="L12" s="14">
        <v>3.7</v>
      </c>
      <c r="M12" s="14">
        <v>3.1</v>
      </c>
      <c r="N12" s="14">
        <v>3.7</v>
      </c>
      <c r="O12" s="14">
        <f>D12+E12+F12+G12+H12+J12+K12+L12+M12+N12</f>
        <v>33.650000000000006</v>
      </c>
      <c r="P12" s="14">
        <v>6</v>
      </c>
    </row>
    <row r="13" spans="1:16" s="7" customFormat="1" ht="30" customHeight="1">
      <c r="A13" s="17" t="s">
        <v>28</v>
      </c>
      <c r="B13" s="18"/>
      <c r="C13" s="12">
        <v>2.8</v>
      </c>
      <c r="D13" s="12">
        <v>3.5</v>
      </c>
      <c r="E13" s="12">
        <v>2.8</v>
      </c>
      <c r="F13" s="12">
        <v>3.6</v>
      </c>
      <c r="G13" s="12">
        <v>3.2</v>
      </c>
      <c r="H13" s="15">
        <v>3.8</v>
      </c>
      <c r="I13" s="15">
        <v>2.6</v>
      </c>
      <c r="J13" s="12">
        <v>3.6</v>
      </c>
      <c r="K13" s="12">
        <v>3.4</v>
      </c>
      <c r="L13" s="12">
        <v>3.5</v>
      </c>
      <c r="M13" s="12">
        <v>3.6</v>
      </c>
      <c r="N13" s="12">
        <v>3</v>
      </c>
      <c r="O13" s="12">
        <f>SUM(C13:N13)-H13-I13</f>
        <v>33</v>
      </c>
      <c r="P13" s="12">
        <v>7</v>
      </c>
    </row>
    <row r="14" spans="1:16" s="7" customFormat="1" ht="30" customHeight="1">
      <c r="A14" s="17" t="s">
        <v>24</v>
      </c>
      <c r="B14" s="18"/>
      <c r="C14" s="12">
        <v>3.3</v>
      </c>
      <c r="D14" s="12">
        <v>3.4</v>
      </c>
      <c r="E14" s="12">
        <v>3</v>
      </c>
      <c r="F14" s="12">
        <v>2.9</v>
      </c>
      <c r="G14" s="12">
        <v>3.4</v>
      </c>
      <c r="H14" s="15">
        <v>3.7</v>
      </c>
      <c r="I14" s="15">
        <v>2.5</v>
      </c>
      <c r="J14" s="12">
        <v>3.6</v>
      </c>
      <c r="K14" s="12">
        <v>3.3</v>
      </c>
      <c r="L14" s="12">
        <v>3</v>
      </c>
      <c r="M14" s="12">
        <v>3.3</v>
      </c>
      <c r="N14" s="12">
        <v>3.3</v>
      </c>
      <c r="O14" s="12">
        <f>SUM(C14:G14)+SUM(J14:N14)</f>
        <v>32.5</v>
      </c>
      <c r="P14" s="12">
        <v>8</v>
      </c>
    </row>
    <row r="15" spans="1:16" s="7" customFormat="1" ht="30" customHeight="1">
      <c r="A15" s="17" t="s">
        <v>29</v>
      </c>
      <c r="B15" s="18"/>
      <c r="C15" s="15">
        <v>2.2</v>
      </c>
      <c r="D15" s="12">
        <v>3.2</v>
      </c>
      <c r="E15" s="12">
        <v>3.3</v>
      </c>
      <c r="F15" s="12">
        <v>2.8</v>
      </c>
      <c r="G15" s="12">
        <v>2.8</v>
      </c>
      <c r="H15" s="12">
        <v>3.6</v>
      </c>
      <c r="I15" s="12">
        <v>3.2</v>
      </c>
      <c r="J15" s="12">
        <v>3.1</v>
      </c>
      <c r="K15" s="15">
        <v>3.7</v>
      </c>
      <c r="L15" s="12">
        <v>3.2</v>
      </c>
      <c r="M15" s="12">
        <v>3</v>
      </c>
      <c r="N15" s="12">
        <v>3.2</v>
      </c>
      <c r="O15" s="12">
        <f>SUM(D15:N15)-K15</f>
        <v>31.400000000000002</v>
      </c>
      <c r="P15" s="12">
        <v>9</v>
      </c>
    </row>
    <row r="17" spans="1:8" ht="15">
      <c r="A17" s="5" t="s">
        <v>68</v>
      </c>
      <c r="D17" s="6"/>
      <c r="E17" s="6"/>
      <c r="F17" s="6"/>
      <c r="G17" s="6"/>
      <c r="H17" s="5" t="s">
        <v>22</v>
      </c>
    </row>
    <row r="19" spans="1:8" ht="15">
      <c r="A19" s="5" t="s">
        <v>20</v>
      </c>
      <c r="D19" s="6"/>
      <c r="E19" s="6"/>
      <c r="F19" s="6"/>
      <c r="G19" s="6"/>
      <c r="H19" s="5" t="s">
        <v>66</v>
      </c>
    </row>
    <row r="21" spans="1:8" ht="15">
      <c r="A21" s="5" t="s">
        <v>21</v>
      </c>
      <c r="D21" s="6"/>
      <c r="E21" s="6"/>
      <c r="F21" s="6"/>
      <c r="G21" s="6"/>
      <c r="H21" s="5" t="s">
        <v>53</v>
      </c>
    </row>
  </sheetData>
  <sheetProtection/>
  <mergeCells count="26">
    <mergeCell ref="P5:P6"/>
    <mergeCell ref="A1:P1"/>
    <mergeCell ref="A2:P2"/>
    <mergeCell ref="A3:P3"/>
    <mergeCell ref="M5:M6"/>
    <mergeCell ref="N5:N6"/>
    <mergeCell ref="O5:O6"/>
    <mergeCell ref="J5:J6"/>
    <mergeCell ref="K5:K6"/>
    <mergeCell ref="L5:L6"/>
    <mergeCell ref="A9:B9"/>
    <mergeCell ref="A7:B7"/>
    <mergeCell ref="A13:B13"/>
    <mergeCell ref="A15:B15"/>
    <mergeCell ref="A11:B11"/>
    <mergeCell ref="A10:B10"/>
    <mergeCell ref="A12:B12"/>
    <mergeCell ref="A14:B14"/>
    <mergeCell ref="A8:B8"/>
    <mergeCell ref="I5:I6"/>
    <mergeCell ref="C5:C6"/>
    <mergeCell ref="D5:D6"/>
    <mergeCell ref="E5:E6"/>
    <mergeCell ref="F5:F6"/>
    <mergeCell ref="G5:G6"/>
    <mergeCell ref="H5:H6"/>
  </mergeCells>
  <printOptions horizontalCentered="1"/>
  <pageMargins left="0.7086614173228347" right="0.7086614173228347" top="0.5511811023622047" bottom="0.15748031496062992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4">
      <selection activeCell="J18" sqref="J18:J19"/>
    </sheetView>
  </sheetViews>
  <sheetFormatPr defaultColWidth="9.140625" defaultRowHeight="15"/>
  <cols>
    <col min="1" max="1" width="4.57421875" style="0" customWidth="1"/>
    <col min="2" max="3" width="20.8515625" style="0" customWidth="1"/>
    <col min="4" max="12" width="10.28125" style="0" customWidth="1"/>
  </cols>
  <sheetData>
    <row r="1" spans="1:12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4" spans="1:11" ht="15">
      <c r="A4" s="5" t="s">
        <v>77</v>
      </c>
      <c r="D4" s="5" t="s">
        <v>2</v>
      </c>
      <c r="H4" s="5" t="s">
        <v>3</v>
      </c>
      <c r="K4" s="5" t="s">
        <v>4</v>
      </c>
    </row>
    <row r="6" spans="1:12" s="2" customFormat="1" ht="60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</row>
    <row r="7" spans="1:12" ht="30" customHeight="1">
      <c r="A7" s="11">
        <v>5</v>
      </c>
      <c r="B7" s="1" t="s">
        <v>48</v>
      </c>
      <c r="C7" s="1" t="s">
        <v>37</v>
      </c>
      <c r="D7" s="1" t="s">
        <v>35</v>
      </c>
      <c r="E7" s="20">
        <v>4</v>
      </c>
      <c r="F7" s="20">
        <v>0.2</v>
      </c>
      <c r="G7" s="20">
        <v>0</v>
      </c>
      <c r="H7" s="20">
        <v>0.9</v>
      </c>
      <c r="I7" s="20">
        <v>1.8</v>
      </c>
      <c r="J7" s="20">
        <v>0</v>
      </c>
      <c r="K7" s="20">
        <f aca="true" t="shared" si="0" ref="K7:K15">SUM(E7:J7)</f>
        <v>6.9</v>
      </c>
      <c r="L7" s="11">
        <v>1</v>
      </c>
    </row>
    <row r="8" spans="1:12" ht="30" customHeight="1">
      <c r="A8" s="11">
        <v>3</v>
      </c>
      <c r="B8" s="1" t="s">
        <v>46</v>
      </c>
      <c r="C8" s="1" t="s">
        <v>43</v>
      </c>
      <c r="D8" s="1" t="s">
        <v>33</v>
      </c>
      <c r="E8" s="20">
        <v>3.5</v>
      </c>
      <c r="F8" s="20">
        <v>0.2</v>
      </c>
      <c r="G8" s="20">
        <v>0</v>
      </c>
      <c r="H8" s="20">
        <v>0.8</v>
      </c>
      <c r="I8" s="20">
        <v>1.2</v>
      </c>
      <c r="J8" s="20">
        <v>0.1</v>
      </c>
      <c r="K8" s="20">
        <f t="shared" si="0"/>
        <v>5.8</v>
      </c>
      <c r="L8" s="11">
        <v>2</v>
      </c>
    </row>
    <row r="9" spans="1:12" ht="30" customHeight="1">
      <c r="A9" s="11">
        <v>9</v>
      </c>
      <c r="B9" s="1" t="s">
        <v>52</v>
      </c>
      <c r="C9" s="1" t="s">
        <v>40</v>
      </c>
      <c r="D9" s="1" t="s">
        <v>35</v>
      </c>
      <c r="E9" s="20">
        <v>4</v>
      </c>
      <c r="F9" s="20">
        <v>0.2</v>
      </c>
      <c r="G9" s="20">
        <v>0</v>
      </c>
      <c r="H9" s="20">
        <v>0.5</v>
      </c>
      <c r="I9" s="20">
        <v>1</v>
      </c>
      <c r="J9" s="20">
        <v>0.1</v>
      </c>
      <c r="K9" s="20">
        <f t="shared" si="0"/>
        <v>5.8</v>
      </c>
      <c r="L9" s="11">
        <v>2</v>
      </c>
    </row>
    <row r="10" spans="1:12" ht="30" customHeight="1">
      <c r="A10" s="11">
        <v>4</v>
      </c>
      <c r="B10" s="1" t="s">
        <v>47</v>
      </c>
      <c r="C10" s="1" t="s">
        <v>42</v>
      </c>
      <c r="D10" s="1" t="s">
        <v>33</v>
      </c>
      <c r="E10" s="20">
        <v>3.5</v>
      </c>
      <c r="F10" s="20">
        <v>0.2</v>
      </c>
      <c r="G10" s="20">
        <v>0</v>
      </c>
      <c r="H10" s="20">
        <v>0.7</v>
      </c>
      <c r="I10" s="20">
        <v>1.2</v>
      </c>
      <c r="J10" s="20">
        <v>0</v>
      </c>
      <c r="K10" s="20">
        <f t="shared" si="0"/>
        <v>5.6000000000000005</v>
      </c>
      <c r="L10" s="11">
        <v>4</v>
      </c>
    </row>
    <row r="11" spans="1:12" ht="30" customHeight="1">
      <c r="A11" s="11">
        <v>8</v>
      </c>
      <c r="B11" s="1" t="s">
        <v>51</v>
      </c>
      <c r="C11" s="1" t="s">
        <v>41</v>
      </c>
      <c r="D11" s="1" t="s">
        <v>35</v>
      </c>
      <c r="E11" s="20">
        <v>3.2</v>
      </c>
      <c r="F11" s="20">
        <v>0.2</v>
      </c>
      <c r="G11" s="20">
        <v>0</v>
      </c>
      <c r="H11" s="20">
        <v>0.3</v>
      </c>
      <c r="I11" s="20">
        <v>0.7</v>
      </c>
      <c r="J11" s="20">
        <v>0</v>
      </c>
      <c r="K11" s="20">
        <f t="shared" si="0"/>
        <v>4.4</v>
      </c>
      <c r="L11" s="11">
        <v>5</v>
      </c>
    </row>
    <row r="12" spans="1:12" ht="30" customHeight="1">
      <c r="A12" s="11">
        <v>6</v>
      </c>
      <c r="B12" s="1" t="s">
        <v>49</v>
      </c>
      <c r="C12" s="1" t="s">
        <v>38</v>
      </c>
      <c r="D12" s="1" t="s">
        <v>34</v>
      </c>
      <c r="E12" s="20">
        <v>1.8</v>
      </c>
      <c r="F12" s="20">
        <v>0.2</v>
      </c>
      <c r="G12" s="20">
        <v>0</v>
      </c>
      <c r="H12" s="20">
        <v>0.4</v>
      </c>
      <c r="I12" s="20">
        <v>1.2</v>
      </c>
      <c r="J12" s="20">
        <v>0</v>
      </c>
      <c r="K12" s="20">
        <f t="shared" si="0"/>
        <v>3.5999999999999996</v>
      </c>
      <c r="L12" s="11">
        <v>6</v>
      </c>
    </row>
    <row r="13" spans="1:12" ht="30" customHeight="1">
      <c r="A13" s="11">
        <v>2</v>
      </c>
      <c r="B13" s="1" t="s">
        <v>45</v>
      </c>
      <c r="C13" s="1" t="s">
        <v>36</v>
      </c>
      <c r="D13" s="1" t="s">
        <v>34</v>
      </c>
      <c r="E13" s="20">
        <v>1.6</v>
      </c>
      <c r="F13" s="20">
        <v>0.2</v>
      </c>
      <c r="G13" s="20">
        <v>0</v>
      </c>
      <c r="H13" s="20">
        <v>0.3</v>
      </c>
      <c r="I13" s="20">
        <v>1.2</v>
      </c>
      <c r="J13" s="20">
        <v>0</v>
      </c>
      <c r="K13" s="20">
        <f t="shared" si="0"/>
        <v>3.3</v>
      </c>
      <c r="L13" s="11">
        <v>7</v>
      </c>
    </row>
    <row r="14" spans="1:12" ht="30">
      <c r="A14" s="11">
        <v>1</v>
      </c>
      <c r="B14" s="1" t="s">
        <v>44</v>
      </c>
      <c r="C14" s="1" t="s">
        <v>32</v>
      </c>
      <c r="D14" s="1" t="s">
        <v>33</v>
      </c>
      <c r="E14" s="20">
        <v>2.2</v>
      </c>
      <c r="F14" s="20">
        <v>0.5</v>
      </c>
      <c r="G14" s="20">
        <v>0</v>
      </c>
      <c r="H14" s="20">
        <v>0.1</v>
      </c>
      <c r="I14" s="20">
        <v>0.2</v>
      </c>
      <c r="J14" s="20">
        <v>0.1</v>
      </c>
      <c r="K14" s="20">
        <f t="shared" si="0"/>
        <v>3.1000000000000005</v>
      </c>
      <c r="L14" s="11">
        <v>8</v>
      </c>
    </row>
    <row r="15" spans="1:12" ht="30" customHeight="1">
      <c r="A15" s="11">
        <v>7</v>
      </c>
      <c r="B15" s="1" t="s">
        <v>50</v>
      </c>
      <c r="C15" s="1" t="s">
        <v>39</v>
      </c>
      <c r="D15" s="1" t="s">
        <v>33</v>
      </c>
      <c r="E15" s="20">
        <v>2.2</v>
      </c>
      <c r="F15" s="20">
        <v>0.2</v>
      </c>
      <c r="G15" s="20">
        <v>0</v>
      </c>
      <c r="H15" s="20">
        <v>0.2</v>
      </c>
      <c r="I15" s="20">
        <v>0.4</v>
      </c>
      <c r="J15" s="20">
        <v>0</v>
      </c>
      <c r="K15" s="20">
        <f t="shared" si="0"/>
        <v>3.0000000000000004</v>
      </c>
      <c r="L15" s="11">
        <v>9</v>
      </c>
    </row>
  </sheetData>
  <sheetProtection/>
  <mergeCells count="2">
    <mergeCell ref="A1:L1"/>
    <mergeCell ref="A2:L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4.57421875" style="0" customWidth="1"/>
    <col min="2" max="3" width="20.8515625" style="0" customWidth="1"/>
    <col min="4" max="12" width="10.28125" style="0" customWidth="1"/>
  </cols>
  <sheetData>
    <row r="1" spans="1:12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4" spans="1:11" ht="15">
      <c r="A4" s="5" t="s">
        <v>78</v>
      </c>
      <c r="D4" s="5" t="s">
        <v>2</v>
      </c>
      <c r="H4" s="5" t="s">
        <v>3</v>
      </c>
      <c r="K4" s="5" t="s">
        <v>4</v>
      </c>
    </row>
    <row r="6" spans="1:12" s="2" customFormat="1" ht="60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</row>
    <row r="7" spans="1:12" ht="30" customHeight="1">
      <c r="A7" s="11">
        <v>5</v>
      </c>
      <c r="B7" s="1" t="s">
        <v>48</v>
      </c>
      <c r="C7" s="1" t="s">
        <v>37</v>
      </c>
      <c r="D7" s="1" t="s">
        <v>35</v>
      </c>
      <c r="E7" s="20">
        <v>3.9</v>
      </c>
      <c r="F7" s="20">
        <v>0.1</v>
      </c>
      <c r="G7" s="20">
        <v>0</v>
      </c>
      <c r="H7" s="20">
        <v>0.8</v>
      </c>
      <c r="I7" s="20">
        <v>1.8</v>
      </c>
      <c r="J7" s="20">
        <v>0</v>
      </c>
      <c r="K7" s="20">
        <f aca="true" t="shared" si="0" ref="K7:K15">SUM(E7:J7)</f>
        <v>6.6</v>
      </c>
      <c r="L7" s="11">
        <v>1</v>
      </c>
    </row>
    <row r="8" spans="1:12" ht="30" customHeight="1">
      <c r="A8" s="11">
        <v>3</v>
      </c>
      <c r="B8" s="1" t="s">
        <v>46</v>
      </c>
      <c r="C8" s="1" t="s">
        <v>43</v>
      </c>
      <c r="D8" s="1" t="s">
        <v>33</v>
      </c>
      <c r="E8" s="20">
        <v>3.2</v>
      </c>
      <c r="F8" s="20">
        <v>0.1</v>
      </c>
      <c r="G8" s="20">
        <v>0</v>
      </c>
      <c r="H8" s="20">
        <v>0.6</v>
      </c>
      <c r="I8" s="20">
        <v>1.2</v>
      </c>
      <c r="J8" s="20">
        <v>0</v>
      </c>
      <c r="K8" s="20">
        <f t="shared" si="0"/>
        <v>5.1000000000000005</v>
      </c>
      <c r="L8" s="11">
        <v>2</v>
      </c>
    </row>
    <row r="9" spans="1:12" ht="30" customHeight="1">
      <c r="A9" s="11">
        <v>4</v>
      </c>
      <c r="B9" s="1" t="s">
        <v>47</v>
      </c>
      <c r="C9" s="1" t="s">
        <v>42</v>
      </c>
      <c r="D9" s="1" t="s">
        <v>33</v>
      </c>
      <c r="E9" s="20">
        <v>3.1</v>
      </c>
      <c r="F9" s="20">
        <v>0.1</v>
      </c>
      <c r="G9" s="20">
        <v>0</v>
      </c>
      <c r="H9" s="20">
        <v>0.6</v>
      </c>
      <c r="I9" s="20">
        <v>1.2</v>
      </c>
      <c r="J9" s="20">
        <v>0</v>
      </c>
      <c r="K9" s="20">
        <f t="shared" si="0"/>
        <v>5</v>
      </c>
      <c r="L9" s="11">
        <v>3</v>
      </c>
    </row>
    <row r="10" spans="1:12" ht="30" customHeight="1">
      <c r="A10" s="11">
        <v>9</v>
      </c>
      <c r="B10" s="1" t="s">
        <v>52</v>
      </c>
      <c r="C10" s="1" t="s">
        <v>40</v>
      </c>
      <c r="D10" s="1" t="s">
        <v>35</v>
      </c>
      <c r="E10" s="20">
        <v>3.8</v>
      </c>
      <c r="F10" s="20">
        <v>0.1</v>
      </c>
      <c r="G10" s="20">
        <v>0</v>
      </c>
      <c r="H10" s="20">
        <v>0.5</v>
      </c>
      <c r="I10" s="20">
        <v>0.6</v>
      </c>
      <c r="J10" s="20">
        <v>0</v>
      </c>
      <c r="K10" s="20">
        <f t="shared" si="0"/>
        <v>5</v>
      </c>
      <c r="L10" s="11">
        <v>3</v>
      </c>
    </row>
    <row r="11" spans="1:12" ht="30" customHeight="1">
      <c r="A11" s="11">
        <v>8</v>
      </c>
      <c r="B11" s="1" t="s">
        <v>51</v>
      </c>
      <c r="C11" s="1" t="s">
        <v>41</v>
      </c>
      <c r="D11" s="1" t="s">
        <v>35</v>
      </c>
      <c r="E11" s="20">
        <v>3</v>
      </c>
      <c r="F11" s="20">
        <v>0.1</v>
      </c>
      <c r="G11" s="20">
        <v>0</v>
      </c>
      <c r="H11" s="20">
        <v>0.5</v>
      </c>
      <c r="I11" s="20">
        <v>0.5</v>
      </c>
      <c r="J11" s="20">
        <v>0</v>
      </c>
      <c r="K11" s="20">
        <f t="shared" si="0"/>
        <v>4.1</v>
      </c>
      <c r="L11" s="11">
        <v>5</v>
      </c>
    </row>
    <row r="12" spans="1:12" ht="30" customHeight="1">
      <c r="A12" s="11">
        <v>2</v>
      </c>
      <c r="B12" s="1" t="s">
        <v>45</v>
      </c>
      <c r="C12" s="1" t="s">
        <v>36</v>
      </c>
      <c r="D12" s="1" t="s">
        <v>34</v>
      </c>
      <c r="E12" s="20">
        <v>1.7</v>
      </c>
      <c r="F12" s="20">
        <v>0.1</v>
      </c>
      <c r="G12" s="20">
        <v>0</v>
      </c>
      <c r="H12" s="20">
        <v>0.4</v>
      </c>
      <c r="I12" s="20">
        <v>1.2</v>
      </c>
      <c r="J12" s="20">
        <v>0</v>
      </c>
      <c r="K12" s="20">
        <f t="shared" si="0"/>
        <v>3.4000000000000004</v>
      </c>
      <c r="L12" s="11">
        <v>6</v>
      </c>
    </row>
    <row r="13" spans="1:12" ht="30" customHeight="1">
      <c r="A13" s="11">
        <v>1</v>
      </c>
      <c r="B13" s="1" t="s">
        <v>44</v>
      </c>
      <c r="C13" s="1" t="s">
        <v>32</v>
      </c>
      <c r="D13" s="1" t="s">
        <v>33</v>
      </c>
      <c r="E13" s="20">
        <v>2.5</v>
      </c>
      <c r="F13" s="20">
        <v>0.5</v>
      </c>
      <c r="G13" s="20">
        <v>0</v>
      </c>
      <c r="H13" s="20">
        <v>0.1</v>
      </c>
      <c r="I13" s="20">
        <v>0.2</v>
      </c>
      <c r="J13" s="20">
        <v>0</v>
      </c>
      <c r="K13" s="20">
        <f t="shared" si="0"/>
        <v>3.3000000000000003</v>
      </c>
      <c r="L13" s="11">
        <v>7</v>
      </c>
    </row>
    <row r="14" spans="1:12" ht="30">
      <c r="A14" s="11">
        <v>6</v>
      </c>
      <c r="B14" s="1" t="s">
        <v>49</v>
      </c>
      <c r="C14" s="1" t="s">
        <v>38</v>
      </c>
      <c r="D14" s="1" t="s">
        <v>34</v>
      </c>
      <c r="E14" s="20">
        <v>1.6</v>
      </c>
      <c r="F14" s="20">
        <v>0.1</v>
      </c>
      <c r="G14" s="20">
        <v>0</v>
      </c>
      <c r="H14" s="20">
        <v>0.3</v>
      </c>
      <c r="I14" s="20">
        <v>1.2</v>
      </c>
      <c r="J14" s="20">
        <v>0</v>
      </c>
      <c r="K14" s="20">
        <f t="shared" si="0"/>
        <v>3.2</v>
      </c>
      <c r="L14" s="11">
        <v>8</v>
      </c>
    </row>
    <row r="15" spans="1:12" ht="30" customHeight="1">
      <c r="A15" s="11">
        <v>7</v>
      </c>
      <c r="B15" s="1" t="s">
        <v>50</v>
      </c>
      <c r="C15" s="1" t="s">
        <v>39</v>
      </c>
      <c r="D15" s="1" t="s">
        <v>33</v>
      </c>
      <c r="E15" s="20">
        <v>2.4</v>
      </c>
      <c r="F15" s="20">
        <v>0.1</v>
      </c>
      <c r="G15" s="20">
        <v>0</v>
      </c>
      <c r="H15" s="20">
        <v>0.1</v>
      </c>
      <c r="I15" s="20">
        <v>0.2</v>
      </c>
      <c r="J15" s="20">
        <v>0</v>
      </c>
      <c r="K15" s="20">
        <f t="shared" si="0"/>
        <v>2.8000000000000003</v>
      </c>
      <c r="L15" s="11">
        <v>9</v>
      </c>
    </row>
  </sheetData>
  <sheetProtection/>
  <mergeCells count="2">
    <mergeCell ref="A1:L1"/>
    <mergeCell ref="A2:L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4.57421875" style="0" customWidth="1"/>
    <col min="2" max="3" width="20.8515625" style="0" customWidth="1"/>
    <col min="4" max="12" width="10.28125" style="0" customWidth="1"/>
  </cols>
  <sheetData>
    <row r="1" spans="1:12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4" spans="1:11" ht="15">
      <c r="A4" s="5" t="s">
        <v>79</v>
      </c>
      <c r="D4" s="5" t="s">
        <v>2</v>
      </c>
      <c r="H4" s="5" t="s">
        <v>3</v>
      </c>
      <c r="K4" s="5" t="s">
        <v>4</v>
      </c>
    </row>
    <row r="6" spans="1:12" s="2" customFormat="1" ht="60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</row>
    <row r="7" spans="1:12" ht="30" customHeight="1">
      <c r="A7" s="11">
        <v>5</v>
      </c>
      <c r="B7" s="1" t="s">
        <v>48</v>
      </c>
      <c r="C7" s="1" t="s">
        <v>37</v>
      </c>
      <c r="D7" s="1" t="s">
        <v>35</v>
      </c>
      <c r="E7" s="20">
        <v>3.9</v>
      </c>
      <c r="F7" s="20">
        <v>0.1</v>
      </c>
      <c r="G7" s="20">
        <v>0</v>
      </c>
      <c r="H7" s="20">
        <v>1</v>
      </c>
      <c r="I7" s="20">
        <v>2</v>
      </c>
      <c r="J7" s="20">
        <v>0.1</v>
      </c>
      <c r="K7" s="20">
        <f aca="true" t="shared" si="0" ref="K7:K15">SUM(E7:J7)</f>
        <v>7.1</v>
      </c>
      <c r="L7" s="11">
        <v>1</v>
      </c>
    </row>
    <row r="8" spans="1:12" ht="30" customHeight="1">
      <c r="A8" s="11">
        <v>4</v>
      </c>
      <c r="B8" s="1" t="s">
        <v>47</v>
      </c>
      <c r="C8" s="1" t="s">
        <v>42</v>
      </c>
      <c r="D8" s="1" t="s">
        <v>33</v>
      </c>
      <c r="E8" s="20">
        <v>3.3</v>
      </c>
      <c r="F8" s="20">
        <v>0.1</v>
      </c>
      <c r="G8" s="20">
        <v>0</v>
      </c>
      <c r="H8" s="20">
        <v>0.9</v>
      </c>
      <c r="I8" s="20">
        <v>1.5</v>
      </c>
      <c r="J8" s="20">
        <v>0.1</v>
      </c>
      <c r="K8" s="20">
        <f t="shared" si="0"/>
        <v>5.8999999999999995</v>
      </c>
      <c r="L8" s="11">
        <v>2</v>
      </c>
    </row>
    <row r="9" spans="1:12" ht="30" customHeight="1">
      <c r="A9" s="11">
        <v>3</v>
      </c>
      <c r="B9" s="1" t="s">
        <v>46</v>
      </c>
      <c r="C9" s="1" t="s">
        <v>43</v>
      </c>
      <c r="D9" s="1" t="s">
        <v>33</v>
      </c>
      <c r="E9" s="20">
        <v>3.2</v>
      </c>
      <c r="F9" s="20">
        <v>0.1</v>
      </c>
      <c r="G9" s="20">
        <v>0</v>
      </c>
      <c r="H9" s="20">
        <v>0.9</v>
      </c>
      <c r="I9" s="20">
        <v>1.5</v>
      </c>
      <c r="J9" s="20">
        <v>0.1</v>
      </c>
      <c r="K9" s="20">
        <f t="shared" si="0"/>
        <v>5.8</v>
      </c>
      <c r="L9" s="11">
        <v>3</v>
      </c>
    </row>
    <row r="10" spans="1:12" ht="30" customHeight="1">
      <c r="A10" s="11">
        <v>9</v>
      </c>
      <c r="B10" s="1" t="s">
        <v>52</v>
      </c>
      <c r="C10" s="1" t="s">
        <v>40</v>
      </c>
      <c r="D10" s="1" t="s">
        <v>35</v>
      </c>
      <c r="E10" s="20">
        <v>3.8</v>
      </c>
      <c r="F10" s="20">
        <v>0.1</v>
      </c>
      <c r="G10" s="20">
        <v>0</v>
      </c>
      <c r="H10" s="20">
        <v>0.6</v>
      </c>
      <c r="I10" s="20">
        <v>1</v>
      </c>
      <c r="J10" s="20">
        <v>0.1</v>
      </c>
      <c r="K10" s="20">
        <f t="shared" si="0"/>
        <v>5.6</v>
      </c>
      <c r="L10" s="11">
        <v>4</v>
      </c>
    </row>
    <row r="11" spans="1:12" ht="30" customHeight="1">
      <c r="A11" s="11">
        <v>8</v>
      </c>
      <c r="B11" s="1" t="s">
        <v>51</v>
      </c>
      <c r="C11" s="1" t="s">
        <v>41</v>
      </c>
      <c r="D11" s="1" t="s">
        <v>35</v>
      </c>
      <c r="E11" s="20">
        <v>3.5</v>
      </c>
      <c r="F11" s="20">
        <v>0.1</v>
      </c>
      <c r="G11" s="20">
        <v>0</v>
      </c>
      <c r="H11" s="20">
        <v>0.4</v>
      </c>
      <c r="I11" s="20">
        <v>0.8</v>
      </c>
      <c r="J11" s="20">
        <v>0.1</v>
      </c>
      <c r="K11" s="20">
        <f t="shared" si="0"/>
        <v>4.8999999999999995</v>
      </c>
      <c r="L11" s="11">
        <v>5</v>
      </c>
    </row>
    <row r="12" spans="1:12" ht="30" customHeight="1">
      <c r="A12" s="11">
        <v>1</v>
      </c>
      <c r="B12" s="1" t="s">
        <v>44</v>
      </c>
      <c r="C12" s="1" t="s">
        <v>32</v>
      </c>
      <c r="D12" s="1" t="s">
        <v>33</v>
      </c>
      <c r="E12" s="20">
        <v>2.5</v>
      </c>
      <c r="F12" s="20">
        <v>0.5</v>
      </c>
      <c r="G12" s="20">
        <v>0</v>
      </c>
      <c r="H12" s="20">
        <v>0.2</v>
      </c>
      <c r="I12" s="20">
        <v>0.5</v>
      </c>
      <c r="J12" s="20">
        <v>0.1</v>
      </c>
      <c r="K12" s="20">
        <f t="shared" si="0"/>
        <v>3.8000000000000003</v>
      </c>
      <c r="L12" s="11">
        <v>6</v>
      </c>
    </row>
    <row r="13" spans="1:12" ht="30" customHeight="1">
      <c r="A13" s="11">
        <v>6</v>
      </c>
      <c r="B13" s="1" t="s">
        <v>49</v>
      </c>
      <c r="C13" s="1" t="s">
        <v>38</v>
      </c>
      <c r="D13" s="1" t="s">
        <v>34</v>
      </c>
      <c r="E13" s="20">
        <v>1.7</v>
      </c>
      <c r="F13" s="20">
        <v>0.1</v>
      </c>
      <c r="G13" s="20">
        <v>0</v>
      </c>
      <c r="H13" s="20">
        <v>0.4</v>
      </c>
      <c r="I13" s="20">
        <v>1.5</v>
      </c>
      <c r="J13" s="20">
        <v>0.1</v>
      </c>
      <c r="K13" s="20">
        <f t="shared" si="0"/>
        <v>3.8000000000000003</v>
      </c>
      <c r="L13" s="11">
        <v>6</v>
      </c>
    </row>
    <row r="14" spans="1:12" ht="30">
      <c r="A14" s="11">
        <v>2</v>
      </c>
      <c r="B14" s="1" t="s">
        <v>45</v>
      </c>
      <c r="C14" s="1" t="s">
        <v>36</v>
      </c>
      <c r="D14" s="1" t="s">
        <v>34</v>
      </c>
      <c r="E14" s="20">
        <v>1.6</v>
      </c>
      <c r="F14" s="20">
        <v>0.1</v>
      </c>
      <c r="G14" s="20">
        <v>0</v>
      </c>
      <c r="H14" s="20">
        <v>0.4</v>
      </c>
      <c r="I14" s="20">
        <v>1.5</v>
      </c>
      <c r="J14" s="20">
        <v>0.1</v>
      </c>
      <c r="K14" s="20">
        <f t="shared" si="0"/>
        <v>3.7</v>
      </c>
      <c r="L14" s="11">
        <v>8</v>
      </c>
    </row>
    <row r="15" spans="1:12" ht="30" customHeight="1">
      <c r="A15" s="11">
        <v>7</v>
      </c>
      <c r="B15" s="1" t="s">
        <v>50</v>
      </c>
      <c r="C15" s="1" t="s">
        <v>39</v>
      </c>
      <c r="D15" s="1" t="s">
        <v>33</v>
      </c>
      <c r="E15" s="20">
        <v>2.4</v>
      </c>
      <c r="F15" s="20">
        <v>0.1</v>
      </c>
      <c r="G15" s="20">
        <v>0</v>
      </c>
      <c r="H15" s="20">
        <v>0.5</v>
      </c>
      <c r="I15" s="20">
        <v>0.5</v>
      </c>
      <c r="J15" s="20">
        <v>0.1</v>
      </c>
      <c r="K15" s="20">
        <f t="shared" si="0"/>
        <v>3.6</v>
      </c>
      <c r="L15" s="11">
        <v>9</v>
      </c>
    </row>
  </sheetData>
  <sheetProtection/>
  <mergeCells count="2">
    <mergeCell ref="A1:L1"/>
    <mergeCell ref="A2:L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4.57421875" style="0" customWidth="1"/>
    <col min="2" max="3" width="20.8515625" style="0" customWidth="1"/>
    <col min="4" max="12" width="10.28125" style="0" customWidth="1"/>
  </cols>
  <sheetData>
    <row r="1" spans="1:12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4" spans="1:11" ht="15">
      <c r="A4" s="5" t="s">
        <v>80</v>
      </c>
      <c r="D4" s="5" t="s">
        <v>81</v>
      </c>
      <c r="H4" s="5" t="s">
        <v>82</v>
      </c>
      <c r="K4" s="5" t="s">
        <v>4</v>
      </c>
    </row>
    <row r="6" spans="1:12" s="2" customFormat="1" ht="60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</row>
    <row r="7" spans="1:12" ht="30" customHeight="1">
      <c r="A7" s="11">
        <v>5</v>
      </c>
      <c r="B7" s="1" t="s">
        <v>48</v>
      </c>
      <c r="C7" s="1" t="s">
        <v>37</v>
      </c>
      <c r="D7" s="1" t="s">
        <v>35</v>
      </c>
      <c r="E7" s="20">
        <v>4</v>
      </c>
      <c r="F7" s="20">
        <v>0.2</v>
      </c>
      <c r="G7" s="20">
        <v>0</v>
      </c>
      <c r="H7" s="20">
        <v>1</v>
      </c>
      <c r="I7" s="20">
        <v>2</v>
      </c>
      <c r="J7" s="20">
        <v>0.1</v>
      </c>
      <c r="K7" s="20">
        <f aca="true" t="shared" si="0" ref="K7:K15">SUM(E7:J7)</f>
        <v>7.3</v>
      </c>
      <c r="L7" s="11">
        <v>1</v>
      </c>
    </row>
    <row r="8" spans="1:12" ht="30" customHeight="1">
      <c r="A8" s="11">
        <v>3</v>
      </c>
      <c r="B8" s="1" t="s">
        <v>46</v>
      </c>
      <c r="C8" s="1" t="s">
        <v>43</v>
      </c>
      <c r="D8" s="1" t="s">
        <v>33</v>
      </c>
      <c r="E8" s="20">
        <v>3.5</v>
      </c>
      <c r="F8" s="20">
        <v>0.2</v>
      </c>
      <c r="G8" s="20">
        <v>0</v>
      </c>
      <c r="H8" s="20">
        <v>1</v>
      </c>
      <c r="I8" s="20">
        <v>1.2</v>
      </c>
      <c r="J8" s="20">
        <v>0.1</v>
      </c>
      <c r="K8" s="20">
        <f t="shared" si="0"/>
        <v>6</v>
      </c>
      <c r="L8" s="11">
        <v>2</v>
      </c>
    </row>
    <row r="9" spans="1:12" ht="30" customHeight="1">
      <c r="A9" s="11">
        <v>9</v>
      </c>
      <c r="B9" s="1" t="s">
        <v>52</v>
      </c>
      <c r="C9" s="1" t="s">
        <v>40</v>
      </c>
      <c r="D9" s="1" t="s">
        <v>35</v>
      </c>
      <c r="E9" s="20">
        <v>4</v>
      </c>
      <c r="F9" s="20">
        <v>0.2</v>
      </c>
      <c r="G9" s="20">
        <v>0</v>
      </c>
      <c r="H9" s="20">
        <v>0.6</v>
      </c>
      <c r="I9" s="20">
        <v>1</v>
      </c>
      <c r="J9" s="20">
        <v>0.1</v>
      </c>
      <c r="K9" s="20">
        <f t="shared" si="0"/>
        <v>5.8999999999999995</v>
      </c>
      <c r="L9" s="11">
        <v>3</v>
      </c>
    </row>
    <row r="10" spans="1:12" ht="30" customHeight="1">
      <c r="A10" s="11">
        <v>4</v>
      </c>
      <c r="B10" s="1" t="s">
        <v>47</v>
      </c>
      <c r="C10" s="1" t="s">
        <v>42</v>
      </c>
      <c r="D10" s="1" t="s">
        <v>33</v>
      </c>
      <c r="E10" s="20">
        <v>3</v>
      </c>
      <c r="F10" s="20">
        <v>0.2</v>
      </c>
      <c r="G10" s="20">
        <v>0</v>
      </c>
      <c r="H10" s="20">
        <v>0.8</v>
      </c>
      <c r="I10" s="20">
        <v>1</v>
      </c>
      <c r="J10" s="20">
        <v>0.1</v>
      </c>
      <c r="K10" s="20">
        <f t="shared" si="0"/>
        <v>5.1</v>
      </c>
      <c r="L10" s="11">
        <v>4</v>
      </c>
    </row>
    <row r="11" spans="1:12" ht="30" customHeight="1">
      <c r="A11" s="11">
        <v>8</v>
      </c>
      <c r="B11" s="1" t="s">
        <v>51</v>
      </c>
      <c r="C11" s="1" t="s">
        <v>41</v>
      </c>
      <c r="D11" s="1" t="s">
        <v>35</v>
      </c>
      <c r="E11" s="20">
        <v>3.5</v>
      </c>
      <c r="F11" s="20">
        <v>0.2</v>
      </c>
      <c r="G11" s="20">
        <v>0</v>
      </c>
      <c r="H11" s="20">
        <v>0.5</v>
      </c>
      <c r="I11" s="20">
        <v>1</v>
      </c>
      <c r="J11" s="20">
        <v>0.1</v>
      </c>
      <c r="K11" s="20">
        <f t="shared" si="0"/>
        <v>5.3</v>
      </c>
      <c r="L11" s="11">
        <v>5</v>
      </c>
    </row>
    <row r="12" spans="1:12" ht="30" customHeight="1">
      <c r="A12" s="11">
        <v>1</v>
      </c>
      <c r="B12" s="1" t="s">
        <v>44</v>
      </c>
      <c r="C12" s="1" t="s">
        <v>32</v>
      </c>
      <c r="D12" s="1" t="s">
        <v>33</v>
      </c>
      <c r="E12" s="20">
        <v>2.5</v>
      </c>
      <c r="F12" s="20">
        <v>0.5</v>
      </c>
      <c r="G12" s="20">
        <v>0</v>
      </c>
      <c r="H12" s="20">
        <v>0.2</v>
      </c>
      <c r="I12" s="20">
        <v>0.5</v>
      </c>
      <c r="J12" s="20">
        <v>0.1</v>
      </c>
      <c r="K12" s="20">
        <f t="shared" si="0"/>
        <v>3.8000000000000003</v>
      </c>
      <c r="L12" s="11">
        <v>6</v>
      </c>
    </row>
    <row r="13" spans="1:12" ht="30" customHeight="1">
      <c r="A13" s="11">
        <v>7</v>
      </c>
      <c r="B13" s="1" t="s">
        <v>50</v>
      </c>
      <c r="C13" s="1" t="s">
        <v>39</v>
      </c>
      <c r="D13" s="1" t="s">
        <v>33</v>
      </c>
      <c r="E13" s="20">
        <v>2.2</v>
      </c>
      <c r="F13" s="20">
        <v>0.2</v>
      </c>
      <c r="G13" s="20">
        <v>0</v>
      </c>
      <c r="H13" s="20">
        <v>0.2</v>
      </c>
      <c r="I13" s="20">
        <v>0.5</v>
      </c>
      <c r="J13" s="20">
        <v>0.1</v>
      </c>
      <c r="K13" s="20">
        <f t="shared" si="0"/>
        <v>3.2000000000000006</v>
      </c>
      <c r="L13" s="11">
        <v>7</v>
      </c>
    </row>
    <row r="14" spans="1:12" ht="30">
      <c r="A14" s="11">
        <v>6</v>
      </c>
      <c r="B14" s="1" t="s">
        <v>49</v>
      </c>
      <c r="C14" s="1" t="s">
        <v>38</v>
      </c>
      <c r="D14" s="1" t="s">
        <v>34</v>
      </c>
      <c r="E14" s="20">
        <v>1.7</v>
      </c>
      <c r="F14" s="20">
        <v>0.2</v>
      </c>
      <c r="G14" s="20">
        <v>0</v>
      </c>
      <c r="H14" s="20">
        <v>0.3</v>
      </c>
      <c r="I14" s="20">
        <v>0.3</v>
      </c>
      <c r="J14" s="20">
        <v>0.1</v>
      </c>
      <c r="K14" s="20">
        <f t="shared" si="0"/>
        <v>2.5999999999999996</v>
      </c>
      <c r="L14" s="11">
        <v>8</v>
      </c>
    </row>
    <row r="15" spans="1:12" ht="30" customHeight="1">
      <c r="A15" s="11">
        <v>2</v>
      </c>
      <c r="B15" s="1" t="s">
        <v>45</v>
      </c>
      <c r="C15" s="1" t="s">
        <v>36</v>
      </c>
      <c r="D15" s="1" t="s">
        <v>34</v>
      </c>
      <c r="E15" s="20">
        <v>1.6</v>
      </c>
      <c r="F15" s="20">
        <v>0.2</v>
      </c>
      <c r="G15" s="20">
        <v>0</v>
      </c>
      <c r="H15" s="20">
        <v>0.3</v>
      </c>
      <c r="I15" s="20">
        <v>0.3</v>
      </c>
      <c r="J15" s="20">
        <v>0.1</v>
      </c>
      <c r="K15" s="20">
        <f t="shared" si="0"/>
        <v>2.5</v>
      </c>
      <c r="L15" s="11">
        <v>9</v>
      </c>
    </row>
  </sheetData>
  <sheetProtection/>
  <mergeCells count="2">
    <mergeCell ref="A1:L1"/>
    <mergeCell ref="A2:L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4.57421875" style="0" customWidth="1"/>
    <col min="2" max="3" width="20.8515625" style="0" customWidth="1"/>
    <col min="4" max="12" width="10.28125" style="0" customWidth="1"/>
  </cols>
  <sheetData>
    <row r="1" spans="1:12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4" spans="1:11" ht="15">
      <c r="A4" s="5" t="s">
        <v>69</v>
      </c>
      <c r="D4" s="5" t="s">
        <v>2</v>
      </c>
      <c r="H4" s="5" t="s">
        <v>3</v>
      </c>
      <c r="K4" s="5" t="s">
        <v>4</v>
      </c>
    </row>
    <row r="6" spans="1:12" s="2" customFormat="1" ht="60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</row>
    <row r="7" spans="1:12" ht="30" customHeight="1">
      <c r="A7" s="11">
        <v>5</v>
      </c>
      <c r="B7" s="1" t="s">
        <v>48</v>
      </c>
      <c r="C7" s="1" t="s">
        <v>37</v>
      </c>
      <c r="D7" s="1" t="s">
        <v>35</v>
      </c>
      <c r="E7" s="20">
        <v>4</v>
      </c>
      <c r="F7" s="20">
        <v>0</v>
      </c>
      <c r="G7" s="20">
        <v>0</v>
      </c>
      <c r="H7" s="20">
        <v>1</v>
      </c>
      <c r="I7" s="20">
        <v>1.7</v>
      </c>
      <c r="J7" s="20">
        <v>0</v>
      </c>
      <c r="K7" s="20">
        <f aca="true" t="shared" si="0" ref="K7:K15">SUM(E7:J7)</f>
        <v>6.7</v>
      </c>
      <c r="L7" s="11">
        <v>1</v>
      </c>
    </row>
    <row r="8" spans="1:12" ht="30" customHeight="1">
      <c r="A8" s="11">
        <v>3</v>
      </c>
      <c r="B8" s="1" t="s">
        <v>46</v>
      </c>
      <c r="C8" s="1" t="s">
        <v>43</v>
      </c>
      <c r="D8" s="1" t="s">
        <v>33</v>
      </c>
      <c r="E8" s="20">
        <v>3.4</v>
      </c>
      <c r="F8" s="20">
        <v>0</v>
      </c>
      <c r="G8" s="20">
        <v>0</v>
      </c>
      <c r="H8" s="20">
        <v>0.7</v>
      </c>
      <c r="I8" s="20">
        <v>1.3</v>
      </c>
      <c r="J8" s="20">
        <v>0</v>
      </c>
      <c r="K8" s="20">
        <f t="shared" si="0"/>
        <v>5.3999999999999995</v>
      </c>
      <c r="L8" s="11">
        <v>2</v>
      </c>
    </row>
    <row r="9" spans="1:12" ht="30" customHeight="1">
      <c r="A9" s="11">
        <v>4</v>
      </c>
      <c r="B9" s="1" t="s">
        <v>47</v>
      </c>
      <c r="C9" s="1" t="s">
        <v>42</v>
      </c>
      <c r="D9" s="1" t="s">
        <v>33</v>
      </c>
      <c r="E9" s="20">
        <v>3.2</v>
      </c>
      <c r="F9" s="20">
        <v>0</v>
      </c>
      <c r="G9" s="20">
        <v>0</v>
      </c>
      <c r="H9" s="20">
        <v>0.6</v>
      </c>
      <c r="I9" s="20">
        <v>1.5</v>
      </c>
      <c r="J9" s="20">
        <v>0.1</v>
      </c>
      <c r="K9" s="20">
        <f t="shared" si="0"/>
        <v>5.4</v>
      </c>
      <c r="L9" s="11">
        <v>2</v>
      </c>
    </row>
    <row r="10" spans="1:12" ht="30" customHeight="1">
      <c r="A10" s="11">
        <v>9</v>
      </c>
      <c r="B10" s="1" t="s">
        <v>52</v>
      </c>
      <c r="C10" s="1" t="s">
        <v>40</v>
      </c>
      <c r="D10" s="1" t="s">
        <v>35</v>
      </c>
      <c r="E10" s="20">
        <v>3.8</v>
      </c>
      <c r="F10" s="20">
        <v>0.2</v>
      </c>
      <c r="G10" s="20">
        <v>0</v>
      </c>
      <c r="H10" s="20">
        <v>0.4</v>
      </c>
      <c r="I10" s="20">
        <v>0.7</v>
      </c>
      <c r="J10" s="20">
        <v>0.1</v>
      </c>
      <c r="K10" s="20">
        <f t="shared" si="0"/>
        <v>5.2</v>
      </c>
      <c r="L10" s="11">
        <v>4</v>
      </c>
    </row>
    <row r="11" spans="1:12" ht="30" customHeight="1">
      <c r="A11" s="11">
        <v>8</v>
      </c>
      <c r="B11" s="1" t="s">
        <v>51</v>
      </c>
      <c r="C11" s="1" t="s">
        <v>41</v>
      </c>
      <c r="D11" s="1" t="s">
        <v>35</v>
      </c>
      <c r="E11" s="20">
        <v>3.1</v>
      </c>
      <c r="F11" s="20">
        <v>0</v>
      </c>
      <c r="G11" s="20">
        <v>0</v>
      </c>
      <c r="H11" s="20">
        <v>0.2</v>
      </c>
      <c r="I11" s="20">
        <v>0.5</v>
      </c>
      <c r="J11" s="20">
        <v>0.1</v>
      </c>
      <c r="K11" s="20">
        <f t="shared" si="0"/>
        <v>3.9000000000000004</v>
      </c>
      <c r="L11" s="11">
        <v>5</v>
      </c>
    </row>
    <row r="12" spans="1:12" ht="30" customHeight="1">
      <c r="A12" s="11">
        <v>2</v>
      </c>
      <c r="B12" s="1" t="s">
        <v>45</v>
      </c>
      <c r="C12" s="1" t="s">
        <v>36</v>
      </c>
      <c r="D12" s="1" t="s">
        <v>34</v>
      </c>
      <c r="E12" s="20">
        <v>1.5</v>
      </c>
      <c r="F12" s="20">
        <v>0</v>
      </c>
      <c r="G12" s="20">
        <v>0</v>
      </c>
      <c r="H12" s="20">
        <v>0.2</v>
      </c>
      <c r="I12" s="20">
        <v>1.5</v>
      </c>
      <c r="J12" s="20">
        <v>0.1</v>
      </c>
      <c r="K12" s="20">
        <f t="shared" si="0"/>
        <v>3.3000000000000003</v>
      </c>
      <c r="L12" s="11">
        <v>6</v>
      </c>
    </row>
    <row r="13" spans="1:12" ht="30" customHeight="1">
      <c r="A13" s="11">
        <v>6</v>
      </c>
      <c r="B13" s="1" t="s">
        <v>49</v>
      </c>
      <c r="C13" s="1" t="s">
        <v>38</v>
      </c>
      <c r="D13" s="1" t="s">
        <v>34</v>
      </c>
      <c r="E13" s="20">
        <v>1.6</v>
      </c>
      <c r="F13" s="20">
        <v>0</v>
      </c>
      <c r="G13" s="20">
        <v>0</v>
      </c>
      <c r="H13" s="20">
        <v>0.2</v>
      </c>
      <c r="I13" s="20">
        <v>1</v>
      </c>
      <c r="J13" s="20">
        <v>0</v>
      </c>
      <c r="K13" s="20">
        <f t="shared" si="0"/>
        <v>2.8</v>
      </c>
      <c r="L13" s="11">
        <v>7</v>
      </c>
    </row>
    <row r="14" spans="1:12" ht="30">
      <c r="A14" s="11">
        <v>1</v>
      </c>
      <c r="B14" s="1" t="s">
        <v>44</v>
      </c>
      <c r="C14" s="1" t="s">
        <v>32</v>
      </c>
      <c r="D14" s="1" t="s">
        <v>33</v>
      </c>
      <c r="E14" s="20">
        <v>2</v>
      </c>
      <c r="F14" s="20">
        <v>0.5</v>
      </c>
      <c r="G14" s="20">
        <v>0</v>
      </c>
      <c r="H14" s="20">
        <v>0</v>
      </c>
      <c r="I14" s="20">
        <v>0</v>
      </c>
      <c r="J14" s="20">
        <v>0.1</v>
      </c>
      <c r="K14" s="20">
        <f t="shared" si="0"/>
        <v>2.6</v>
      </c>
      <c r="L14" s="11">
        <v>8</v>
      </c>
    </row>
    <row r="15" spans="1:12" ht="30" customHeight="1">
      <c r="A15" s="11">
        <v>7</v>
      </c>
      <c r="B15" s="1" t="s">
        <v>50</v>
      </c>
      <c r="C15" s="1" t="s">
        <v>39</v>
      </c>
      <c r="D15" s="1" t="s">
        <v>33</v>
      </c>
      <c r="E15" s="20">
        <v>2.2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f t="shared" si="0"/>
        <v>2.2</v>
      </c>
      <c r="L15" s="11">
        <v>9</v>
      </c>
    </row>
  </sheetData>
  <sheetProtection/>
  <mergeCells count="2">
    <mergeCell ref="A1:L1"/>
    <mergeCell ref="A2:L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4.57421875" style="0" customWidth="1"/>
    <col min="2" max="3" width="20.8515625" style="0" customWidth="1"/>
    <col min="4" max="12" width="10.28125" style="0" customWidth="1"/>
  </cols>
  <sheetData>
    <row r="1" spans="1:12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4" spans="1:11" ht="15">
      <c r="A4" s="5" t="s">
        <v>70</v>
      </c>
      <c r="D4" s="5" t="s">
        <v>2</v>
      </c>
      <c r="H4" s="5" t="s">
        <v>3</v>
      </c>
      <c r="K4" s="5" t="s">
        <v>4</v>
      </c>
    </row>
    <row r="6" spans="1:12" s="2" customFormat="1" ht="60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</row>
    <row r="7" spans="1:12" ht="30" customHeight="1">
      <c r="A7" s="11">
        <v>5</v>
      </c>
      <c r="B7" s="1" t="s">
        <v>48</v>
      </c>
      <c r="C7" s="1" t="s">
        <v>37</v>
      </c>
      <c r="D7" s="1" t="s">
        <v>35</v>
      </c>
      <c r="E7" s="20">
        <v>4</v>
      </c>
      <c r="F7" s="20">
        <v>0.1</v>
      </c>
      <c r="G7" s="20">
        <v>0</v>
      </c>
      <c r="H7" s="20">
        <v>0.8</v>
      </c>
      <c r="I7" s="20">
        <v>2</v>
      </c>
      <c r="J7" s="20">
        <v>0</v>
      </c>
      <c r="K7" s="20">
        <f aca="true" t="shared" si="0" ref="K7:K15">SUM(E7:J7)</f>
        <v>6.8999999999999995</v>
      </c>
      <c r="L7" s="11">
        <v>1</v>
      </c>
    </row>
    <row r="8" spans="1:12" ht="30" customHeight="1">
      <c r="A8" s="11">
        <v>3</v>
      </c>
      <c r="B8" s="1" t="s">
        <v>46</v>
      </c>
      <c r="C8" s="1" t="s">
        <v>43</v>
      </c>
      <c r="D8" s="1" t="s">
        <v>33</v>
      </c>
      <c r="E8" s="20">
        <v>3.3</v>
      </c>
      <c r="F8" s="20">
        <v>0.1</v>
      </c>
      <c r="G8" s="20">
        <v>0</v>
      </c>
      <c r="H8" s="20">
        <v>0.7</v>
      </c>
      <c r="I8" s="20">
        <v>1.3</v>
      </c>
      <c r="J8" s="20">
        <v>0</v>
      </c>
      <c r="K8" s="20">
        <f t="shared" si="0"/>
        <v>5.3999999999999995</v>
      </c>
      <c r="L8" s="11">
        <v>2</v>
      </c>
    </row>
    <row r="9" spans="1:12" ht="30" customHeight="1">
      <c r="A9" s="11">
        <v>4</v>
      </c>
      <c r="B9" s="1" t="s">
        <v>47</v>
      </c>
      <c r="C9" s="1" t="s">
        <v>42</v>
      </c>
      <c r="D9" s="1" t="s">
        <v>33</v>
      </c>
      <c r="E9" s="20">
        <v>3.2</v>
      </c>
      <c r="F9" s="20">
        <v>0.1</v>
      </c>
      <c r="G9" s="20">
        <v>0</v>
      </c>
      <c r="H9" s="20">
        <v>0.7</v>
      </c>
      <c r="I9" s="20">
        <v>1.3</v>
      </c>
      <c r="J9" s="20">
        <v>0</v>
      </c>
      <c r="K9" s="20">
        <f t="shared" si="0"/>
        <v>5.3</v>
      </c>
      <c r="L9" s="11">
        <v>3</v>
      </c>
    </row>
    <row r="10" spans="1:12" ht="30" customHeight="1">
      <c r="A10" s="11">
        <v>9</v>
      </c>
      <c r="B10" s="1" t="s">
        <v>52</v>
      </c>
      <c r="C10" s="1" t="s">
        <v>40</v>
      </c>
      <c r="D10" s="1" t="s">
        <v>35</v>
      </c>
      <c r="E10" s="20">
        <v>3.8</v>
      </c>
      <c r="F10" s="20">
        <v>0.2</v>
      </c>
      <c r="G10" s="20">
        <v>0</v>
      </c>
      <c r="H10" s="20">
        <v>0.6</v>
      </c>
      <c r="I10" s="20">
        <v>1</v>
      </c>
      <c r="J10" s="20">
        <v>0</v>
      </c>
      <c r="K10" s="20">
        <f t="shared" si="0"/>
        <v>5.6</v>
      </c>
      <c r="L10" s="11">
        <v>4</v>
      </c>
    </row>
    <row r="11" spans="1:12" ht="30" customHeight="1">
      <c r="A11" s="11">
        <v>8</v>
      </c>
      <c r="B11" s="1" t="s">
        <v>51</v>
      </c>
      <c r="C11" s="1" t="s">
        <v>41</v>
      </c>
      <c r="D11" s="1" t="s">
        <v>35</v>
      </c>
      <c r="E11" s="20">
        <v>3.5</v>
      </c>
      <c r="F11" s="20">
        <v>0.2</v>
      </c>
      <c r="G11" s="20">
        <v>0</v>
      </c>
      <c r="H11" s="20">
        <v>0.6</v>
      </c>
      <c r="I11" s="20">
        <v>1.2</v>
      </c>
      <c r="J11" s="20">
        <v>0</v>
      </c>
      <c r="K11" s="20">
        <f t="shared" si="0"/>
        <v>5.5</v>
      </c>
      <c r="L11" s="11">
        <v>5</v>
      </c>
    </row>
    <row r="12" spans="1:12" ht="30" customHeight="1">
      <c r="A12" s="11">
        <v>1</v>
      </c>
      <c r="B12" s="1" t="s">
        <v>44</v>
      </c>
      <c r="C12" s="1" t="s">
        <v>32</v>
      </c>
      <c r="D12" s="1" t="s">
        <v>33</v>
      </c>
      <c r="E12" s="20">
        <v>2.5</v>
      </c>
      <c r="F12" s="20">
        <v>0.5</v>
      </c>
      <c r="G12" s="20">
        <v>0</v>
      </c>
      <c r="H12" s="20">
        <v>0.2</v>
      </c>
      <c r="I12" s="20">
        <v>0.5</v>
      </c>
      <c r="J12" s="20">
        <v>0</v>
      </c>
      <c r="K12" s="20">
        <f t="shared" si="0"/>
        <v>3.7</v>
      </c>
      <c r="L12" s="11">
        <v>6</v>
      </c>
    </row>
    <row r="13" spans="1:12" ht="30" customHeight="1">
      <c r="A13" s="11">
        <v>2</v>
      </c>
      <c r="B13" s="1" t="s">
        <v>45</v>
      </c>
      <c r="C13" s="1" t="s">
        <v>36</v>
      </c>
      <c r="D13" s="1" t="s">
        <v>34</v>
      </c>
      <c r="E13" s="20">
        <v>1.7</v>
      </c>
      <c r="F13" s="20">
        <v>0.1</v>
      </c>
      <c r="G13" s="20">
        <v>0</v>
      </c>
      <c r="H13" s="20">
        <v>0.5</v>
      </c>
      <c r="I13" s="20">
        <v>1.2</v>
      </c>
      <c r="J13" s="20">
        <v>0.1</v>
      </c>
      <c r="K13" s="20">
        <f t="shared" si="0"/>
        <v>3.6</v>
      </c>
      <c r="L13" s="11">
        <v>7</v>
      </c>
    </row>
    <row r="14" spans="1:12" ht="30">
      <c r="A14" s="11">
        <v>6</v>
      </c>
      <c r="B14" s="1" t="s">
        <v>49</v>
      </c>
      <c r="C14" s="1" t="s">
        <v>38</v>
      </c>
      <c r="D14" s="1" t="s">
        <v>34</v>
      </c>
      <c r="E14" s="20">
        <v>1.7</v>
      </c>
      <c r="F14" s="20">
        <v>0.1</v>
      </c>
      <c r="G14" s="20">
        <v>0</v>
      </c>
      <c r="H14" s="20">
        <v>0.5</v>
      </c>
      <c r="I14" s="20">
        <v>1.2</v>
      </c>
      <c r="J14" s="20">
        <v>0.1</v>
      </c>
      <c r="K14" s="20">
        <f t="shared" si="0"/>
        <v>3.6</v>
      </c>
      <c r="L14" s="11">
        <v>7</v>
      </c>
    </row>
    <row r="15" spans="1:12" ht="30" customHeight="1">
      <c r="A15" s="11">
        <v>7</v>
      </c>
      <c r="B15" s="1" t="s">
        <v>50</v>
      </c>
      <c r="C15" s="1" t="s">
        <v>39</v>
      </c>
      <c r="D15" s="1" t="s">
        <v>33</v>
      </c>
      <c r="E15" s="20">
        <v>2.3</v>
      </c>
      <c r="F15" s="20">
        <v>0.1</v>
      </c>
      <c r="G15" s="20">
        <v>0</v>
      </c>
      <c r="H15" s="20">
        <v>0.2</v>
      </c>
      <c r="I15" s="20">
        <v>0.5</v>
      </c>
      <c r="J15" s="20">
        <v>0</v>
      </c>
      <c r="K15" s="20">
        <f t="shared" si="0"/>
        <v>3.1</v>
      </c>
      <c r="L15" s="11">
        <v>9</v>
      </c>
    </row>
  </sheetData>
  <sheetProtection/>
  <mergeCells count="2">
    <mergeCell ref="A1:L1"/>
    <mergeCell ref="A2:L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4.57421875" style="0" customWidth="1"/>
    <col min="2" max="3" width="20.8515625" style="0" customWidth="1"/>
    <col min="4" max="12" width="10.28125" style="0" customWidth="1"/>
  </cols>
  <sheetData>
    <row r="1" spans="1:12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4" spans="1:11" ht="15">
      <c r="A4" s="5" t="s">
        <v>71</v>
      </c>
      <c r="D4" s="5" t="s">
        <v>2</v>
      </c>
      <c r="H4" s="5" t="s">
        <v>3</v>
      </c>
      <c r="K4" s="5" t="s">
        <v>4</v>
      </c>
    </row>
    <row r="6" spans="1:12" s="2" customFormat="1" ht="60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</row>
    <row r="7" spans="1:12" ht="30" customHeight="1">
      <c r="A7" s="11">
        <v>5</v>
      </c>
      <c r="B7" s="1" t="s">
        <v>48</v>
      </c>
      <c r="C7" s="1" t="s">
        <v>37</v>
      </c>
      <c r="D7" s="1" t="s">
        <v>35</v>
      </c>
      <c r="E7" s="20">
        <v>3.7</v>
      </c>
      <c r="F7" s="20">
        <v>0.1</v>
      </c>
      <c r="G7" s="20">
        <v>0</v>
      </c>
      <c r="H7" s="20">
        <v>0.8</v>
      </c>
      <c r="I7" s="20">
        <v>1.8</v>
      </c>
      <c r="J7" s="20">
        <v>0</v>
      </c>
      <c r="K7" s="20">
        <f aca="true" t="shared" si="0" ref="K7:K15">SUM(E7:J7)</f>
        <v>6.4</v>
      </c>
      <c r="L7" s="11">
        <v>1</v>
      </c>
    </row>
    <row r="8" spans="1:12" ht="30" customHeight="1">
      <c r="A8" s="11">
        <v>4</v>
      </c>
      <c r="B8" s="1" t="s">
        <v>47</v>
      </c>
      <c r="C8" s="1" t="s">
        <v>42</v>
      </c>
      <c r="D8" s="1" t="s">
        <v>33</v>
      </c>
      <c r="E8" s="20">
        <v>3.4</v>
      </c>
      <c r="F8" s="20">
        <v>0.2</v>
      </c>
      <c r="G8" s="20">
        <v>0</v>
      </c>
      <c r="H8" s="20">
        <v>0.5</v>
      </c>
      <c r="I8" s="20">
        <v>1.7</v>
      </c>
      <c r="J8" s="20">
        <v>0</v>
      </c>
      <c r="K8" s="20">
        <f t="shared" si="0"/>
        <v>5.8</v>
      </c>
      <c r="L8" s="11">
        <v>2</v>
      </c>
    </row>
    <row r="9" spans="1:12" ht="30" customHeight="1">
      <c r="A9" s="11">
        <v>3</v>
      </c>
      <c r="B9" s="1" t="s">
        <v>46</v>
      </c>
      <c r="C9" s="1" t="s">
        <v>43</v>
      </c>
      <c r="D9" s="1" t="s">
        <v>33</v>
      </c>
      <c r="E9" s="20">
        <v>3.3</v>
      </c>
      <c r="F9" s="20">
        <v>0.1</v>
      </c>
      <c r="G9" s="20">
        <v>0</v>
      </c>
      <c r="H9" s="20">
        <v>0.7</v>
      </c>
      <c r="I9" s="20">
        <v>1.3</v>
      </c>
      <c r="J9" s="20">
        <v>0</v>
      </c>
      <c r="K9" s="20">
        <f t="shared" si="0"/>
        <v>5.3999999999999995</v>
      </c>
      <c r="L9" s="11">
        <v>3</v>
      </c>
    </row>
    <row r="10" spans="1:12" ht="30" customHeight="1">
      <c r="A10" s="11">
        <v>9</v>
      </c>
      <c r="B10" s="1" t="s">
        <v>52</v>
      </c>
      <c r="C10" s="1" t="s">
        <v>40</v>
      </c>
      <c r="D10" s="1" t="s">
        <v>35</v>
      </c>
      <c r="E10" s="20">
        <v>3.5</v>
      </c>
      <c r="F10" s="20">
        <v>0.1</v>
      </c>
      <c r="G10" s="20">
        <v>0</v>
      </c>
      <c r="H10" s="20">
        <v>0.4</v>
      </c>
      <c r="I10" s="20">
        <v>1.3</v>
      </c>
      <c r="J10" s="20">
        <v>0</v>
      </c>
      <c r="K10" s="20">
        <f t="shared" si="0"/>
        <v>5.3</v>
      </c>
      <c r="L10" s="11">
        <v>4</v>
      </c>
    </row>
    <row r="11" spans="1:12" ht="30" customHeight="1">
      <c r="A11" s="11">
        <v>8</v>
      </c>
      <c r="B11" s="1" t="s">
        <v>51</v>
      </c>
      <c r="C11" s="1" t="s">
        <v>41</v>
      </c>
      <c r="D11" s="1" t="s">
        <v>35</v>
      </c>
      <c r="E11" s="20">
        <v>3.4</v>
      </c>
      <c r="F11" s="20">
        <v>0.2</v>
      </c>
      <c r="G11" s="20">
        <v>0</v>
      </c>
      <c r="H11" s="20">
        <v>0.4</v>
      </c>
      <c r="I11" s="20">
        <v>1.2</v>
      </c>
      <c r="J11" s="20">
        <v>0</v>
      </c>
      <c r="K11" s="20">
        <f t="shared" si="0"/>
        <v>5.2</v>
      </c>
      <c r="L11" s="11">
        <v>5</v>
      </c>
    </row>
    <row r="12" spans="1:12" ht="30" customHeight="1">
      <c r="A12" s="11">
        <v>7</v>
      </c>
      <c r="B12" s="1" t="s">
        <v>50</v>
      </c>
      <c r="C12" s="1" t="s">
        <v>39</v>
      </c>
      <c r="D12" s="1" t="s">
        <v>33</v>
      </c>
      <c r="E12" s="20">
        <v>2.2</v>
      </c>
      <c r="F12" s="20">
        <v>0.1</v>
      </c>
      <c r="G12" s="20">
        <v>0</v>
      </c>
      <c r="H12" s="20">
        <v>0.1</v>
      </c>
      <c r="I12" s="20">
        <v>1.3</v>
      </c>
      <c r="J12" s="20">
        <v>0</v>
      </c>
      <c r="K12" s="20">
        <f t="shared" si="0"/>
        <v>3.7</v>
      </c>
      <c r="L12" s="11">
        <v>6</v>
      </c>
    </row>
    <row r="13" spans="1:12" ht="30" customHeight="1">
      <c r="A13" s="11">
        <v>6</v>
      </c>
      <c r="B13" s="1" t="s">
        <v>49</v>
      </c>
      <c r="C13" s="1" t="s">
        <v>38</v>
      </c>
      <c r="D13" s="1" t="s">
        <v>34</v>
      </c>
      <c r="E13" s="20">
        <v>1.7</v>
      </c>
      <c r="F13" s="20">
        <v>0.1</v>
      </c>
      <c r="G13" s="20">
        <v>0</v>
      </c>
      <c r="H13" s="20">
        <v>0.4</v>
      </c>
      <c r="I13" s="20">
        <v>1.2</v>
      </c>
      <c r="J13" s="20">
        <v>0</v>
      </c>
      <c r="K13" s="20">
        <f t="shared" si="0"/>
        <v>3.4000000000000004</v>
      </c>
      <c r="L13" s="11">
        <v>7</v>
      </c>
    </row>
    <row r="14" spans="1:12" ht="30">
      <c r="A14" s="11">
        <v>2</v>
      </c>
      <c r="B14" s="1" t="s">
        <v>45</v>
      </c>
      <c r="C14" s="1" t="s">
        <v>36</v>
      </c>
      <c r="D14" s="1" t="s">
        <v>34</v>
      </c>
      <c r="E14" s="20">
        <v>1.6</v>
      </c>
      <c r="F14" s="20">
        <v>0.1</v>
      </c>
      <c r="G14" s="20">
        <v>0</v>
      </c>
      <c r="H14" s="20">
        <v>0.4</v>
      </c>
      <c r="I14" s="20">
        <v>1.2</v>
      </c>
      <c r="J14" s="20">
        <v>0</v>
      </c>
      <c r="K14" s="20">
        <f t="shared" si="0"/>
        <v>3.3</v>
      </c>
      <c r="L14" s="11">
        <v>8</v>
      </c>
    </row>
    <row r="15" spans="1:12" ht="30" customHeight="1">
      <c r="A15" s="11">
        <v>1</v>
      </c>
      <c r="B15" s="1" t="s">
        <v>44</v>
      </c>
      <c r="C15" s="1" t="s">
        <v>32</v>
      </c>
      <c r="D15" s="1" t="s">
        <v>33</v>
      </c>
      <c r="E15" s="20">
        <v>2.3</v>
      </c>
      <c r="F15" s="20">
        <v>0.5</v>
      </c>
      <c r="G15" s="20">
        <v>0</v>
      </c>
      <c r="H15" s="20">
        <v>0.2</v>
      </c>
      <c r="I15" s="21">
        <v>0.05</v>
      </c>
      <c r="J15" s="20">
        <v>0</v>
      </c>
      <c r="K15" s="21">
        <f t="shared" si="0"/>
        <v>3.05</v>
      </c>
      <c r="L15" s="11">
        <v>9</v>
      </c>
    </row>
  </sheetData>
  <sheetProtection/>
  <mergeCells count="2">
    <mergeCell ref="A1:L1"/>
    <mergeCell ref="A2:L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4.57421875" style="0" customWidth="1"/>
    <col min="2" max="3" width="20.8515625" style="0" customWidth="1"/>
    <col min="4" max="12" width="10.28125" style="0" customWidth="1"/>
  </cols>
  <sheetData>
    <row r="1" spans="1:12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4" spans="1:11" ht="15">
      <c r="A4" s="5" t="s">
        <v>72</v>
      </c>
      <c r="D4" s="5" t="s">
        <v>2</v>
      </c>
      <c r="H4" s="5" t="s">
        <v>3</v>
      </c>
      <c r="K4" s="5" t="s">
        <v>4</v>
      </c>
    </row>
    <row r="6" spans="1:12" s="2" customFormat="1" ht="60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</row>
    <row r="7" spans="1:12" ht="30" customHeight="1">
      <c r="A7" s="11">
        <v>5</v>
      </c>
      <c r="B7" s="1" t="s">
        <v>48</v>
      </c>
      <c r="C7" s="1" t="s">
        <v>37</v>
      </c>
      <c r="D7" s="1" t="s">
        <v>35</v>
      </c>
      <c r="E7" s="20">
        <v>3.8</v>
      </c>
      <c r="F7" s="20">
        <v>0.1</v>
      </c>
      <c r="G7" s="20">
        <v>0</v>
      </c>
      <c r="H7" s="20">
        <v>0.8</v>
      </c>
      <c r="I7" s="20">
        <v>1.8</v>
      </c>
      <c r="J7" s="20">
        <v>0</v>
      </c>
      <c r="K7" s="20">
        <f aca="true" t="shared" si="0" ref="K7:K15">SUM(E7:J7)</f>
        <v>6.5</v>
      </c>
      <c r="L7" s="11">
        <v>1</v>
      </c>
    </row>
    <row r="8" spans="1:12" ht="30" customHeight="1">
      <c r="A8" s="11">
        <v>3</v>
      </c>
      <c r="B8" s="1" t="s">
        <v>46</v>
      </c>
      <c r="C8" s="1" t="s">
        <v>43</v>
      </c>
      <c r="D8" s="1" t="s">
        <v>33</v>
      </c>
      <c r="E8" s="20">
        <v>3.3</v>
      </c>
      <c r="F8" s="20">
        <v>0.1</v>
      </c>
      <c r="G8" s="20">
        <v>0</v>
      </c>
      <c r="H8" s="20">
        <v>0.8</v>
      </c>
      <c r="I8" s="20">
        <v>1.3</v>
      </c>
      <c r="J8" s="20">
        <v>0</v>
      </c>
      <c r="K8" s="20">
        <f t="shared" si="0"/>
        <v>5.5</v>
      </c>
      <c r="L8" s="11">
        <v>2</v>
      </c>
    </row>
    <row r="9" spans="1:12" ht="30" customHeight="1">
      <c r="A9" s="11">
        <v>4</v>
      </c>
      <c r="B9" s="1" t="s">
        <v>47</v>
      </c>
      <c r="C9" s="1" t="s">
        <v>42</v>
      </c>
      <c r="D9" s="1" t="s">
        <v>33</v>
      </c>
      <c r="E9" s="20">
        <v>3.2</v>
      </c>
      <c r="F9" s="20">
        <v>0.1</v>
      </c>
      <c r="G9" s="20">
        <v>0</v>
      </c>
      <c r="H9" s="20">
        <v>0.8</v>
      </c>
      <c r="I9" s="20">
        <v>1.3</v>
      </c>
      <c r="J9" s="20">
        <v>0</v>
      </c>
      <c r="K9" s="20">
        <f t="shared" si="0"/>
        <v>5.4</v>
      </c>
      <c r="L9" s="11">
        <v>3</v>
      </c>
    </row>
    <row r="10" spans="1:12" ht="30" customHeight="1">
      <c r="A10" s="11">
        <v>9</v>
      </c>
      <c r="B10" s="1" t="s">
        <v>52</v>
      </c>
      <c r="C10" s="1" t="s">
        <v>40</v>
      </c>
      <c r="D10" s="1" t="s">
        <v>35</v>
      </c>
      <c r="E10" s="20">
        <v>3.4</v>
      </c>
      <c r="F10" s="20">
        <v>0.1</v>
      </c>
      <c r="G10" s="20">
        <v>0</v>
      </c>
      <c r="H10" s="20">
        <v>0.4</v>
      </c>
      <c r="I10" s="20">
        <v>1.3</v>
      </c>
      <c r="J10" s="20">
        <v>0</v>
      </c>
      <c r="K10" s="20">
        <f t="shared" si="0"/>
        <v>5.2</v>
      </c>
      <c r="L10" s="11">
        <v>4</v>
      </c>
    </row>
    <row r="11" spans="1:12" ht="30" customHeight="1">
      <c r="A11" s="11">
        <v>8</v>
      </c>
      <c r="B11" s="1" t="s">
        <v>51</v>
      </c>
      <c r="C11" s="1" t="s">
        <v>41</v>
      </c>
      <c r="D11" s="1" t="s">
        <v>35</v>
      </c>
      <c r="E11" s="20">
        <v>3.3</v>
      </c>
      <c r="F11" s="20">
        <v>0.1</v>
      </c>
      <c r="G11" s="20">
        <v>0</v>
      </c>
      <c r="H11" s="20">
        <v>0.4</v>
      </c>
      <c r="I11" s="20">
        <v>1.3</v>
      </c>
      <c r="J11" s="20">
        <v>0</v>
      </c>
      <c r="K11" s="20">
        <f t="shared" si="0"/>
        <v>5.1</v>
      </c>
      <c r="L11" s="11">
        <v>5</v>
      </c>
    </row>
    <row r="12" spans="1:12" ht="30" customHeight="1">
      <c r="A12" s="11">
        <v>1</v>
      </c>
      <c r="B12" s="1" t="s">
        <v>44</v>
      </c>
      <c r="C12" s="1" t="s">
        <v>32</v>
      </c>
      <c r="D12" s="1" t="s">
        <v>33</v>
      </c>
      <c r="E12" s="20">
        <v>2.3</v>
      </c>
      <c r="F12" s="20">
        <v>0.5</v>
      </c>
      <c r="G12" s="20">
        <v>0</v>
      </c>
      <c r="H12" s="20">
        <v>0.1</v>
      </c>
      <c r="I12" s="20">
        <v>0.8</v>
      </c>
      <c r="J12" s="20">
        <v>0</v>
      </c>
      <c r="K12" s="20">
        <f t="shared" si="0"/>
        <v>3.7</v>
      </c>
      <c r="L12" s="11">
        <v>6</v>
      </c>
    </row>
    <row r="13" spans="1:12" ht="30" customHeight="1">
      <c r="A13" s="11">
        <v>6</v>
      </c>
      <c r="B13" s="1" t="s">
        <v>49</v>
      </c>
      <c r="C13" s="1" t="s">
        <v>38</v>
      </c>
      <c r="D13" s="1" t="s">
        <v>34</v>
      </c>
      <c r="E13" s="20">
        <v>1.7</v>
      </c>
      <c r="F13" s="20">
        <v>0.1</v>
      </c>
      <c r="G13" s="20">
        <v>0</v>
      </c>
      <c r="H13" s="20">
        <v>0.4</v>
      </c>
      <c r="I13" s="20">
        <v>1.2</v>
      </c>
      <c r="J13" s="20">
        <v>0.1</v>
      </c>
      <c r="K13" s="20">
        <f t="shared" si="0"/>
        <v>3.5000000000000004</v>
      </c>
      <c r="L13" s="11">
        <v>7</v>
      </c>
    </row>
    <row r="14" spans="1:12" ht="30">
      <c r="A14" s="11">
        <v>7</v>
      </c>
      <c r="B14" s="1" t="s">
        <v>50</v>
      </c>
      <c r="C14" s="1" t="s">
        <v>39</v>
      </c>
      <c r="D14" s="1" t="s">
        <v>33</v>
      </c>
      <c r="E14" s="20">
        <v>2.2</v>
      </c>
      <c r="F14" s="20">
        <v>0.1</v>
      </c>
      <c r="G14" s="20">
        <v>0</v>
      </c>
      <c r="H14" s="20">
        <v>0.1</v>
      </c>
      <c r="I14" s="20">
        <v>0.8</v>
      </c>
      <c r="J14" s="20">
        <v>0</v>
      </c>
      <c r="K14" s="20">
        <f t="shared" si="0"/>
        <v>3.2</v>
      </c>
      <c r="L14" s="11">
        <v>8</v>
      </c>
    </row>
    <row r="15" spans="1:12" ht="30" customHeight="1">
      <c r="A15" s="11">
        <v>2</v>
      </c>
      <c r="B15" s="1" t="s">
        <v>45</v>
      </c>
      <c r="C15" s="1" t="s">
        <v>36</v>
      </c>
      <c r="D15" s="1" t="s">
        <v>34</v>
      </c>
      <c r="E15" s="20">
        <v>1.6</v>
      </c>
      <c r="F15" s="20">
        <v>0.1</v>
      </c>
      <c r="G15" s="20">
        <v>0</v>
      </c>
      <c r="H15" s="20">
        <v>0.4</v>
      </c>
      <c r="I15" s="20">
        <v>0.8</v>
      </c>
      <c r="J15" s="20">
        <v>0.1</v>
      </c>
      <c r="K15" s="20">
        <f t="shared" si="0"/>
        <v>3.0000000000000004</v>
      </c>
      <c r="L15" s="11">
        <v>9</v>
      </c>
    </row>
  </sheetData>
  <sheetProtection/>
  <mergeCells count="2">
    <mergeCell ref="A1:L1"/>
    <mergeCell ref="A2:L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4.57421875" style="0" customWidth="1"/>
    <col min="2" max="3" width="20.8515625" style="0" customWidth="1"/>
    <col min="4" max="12" width="10.28125" style="0" customWidth="1"/>
  </cols>
  <sheetData>
    <row r="1" spans="1:12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4" spans="1:11" ht="15">
      <c r="A4" s="5" t="s">
        <v>73</v>
      </c>
      <c r="D4" s="5" t="s">
        <v>2</v>
      </c>
      <c r="H4" s="5" t="s">
        <v>3</v>
      </c>
      <c r="K4" s="5" t="s">
        <v>4</v>
      </c>
    </row>
    <row r="6" spans="1:12" s="2" customFormat="1" ht="60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</row>
    <row r="7" spans="1:12" ht="30" customHeight="1">
      <c r="A7" s="11">
        <v>5</v>
      </c>
      <c r="B7" s="1" t="s">
        <v>48</v>
      </c>
      <c r="C7" s="1" t="s">
        <v>37</v>
      </c>
      <c r="D7" s="1" t="s">
        <v>35</v>
      </c>
      <c r="E7" s="20">
        <v>3.7</v>
      </c>
      <c r="F7" s="20">
        <v>0</v>
      </c>
      <c r="G7" s="20">
        <v>0</v>
      </c>
      <c r="H7" s="20">
        <v>0.9</v>
      </c>
      <c r="I7" s="20">
        <v>1.8</v>
      </c>
      <c r="J7" s="20">
        <v>0.1</v>
      </c>
      <c r="K7" s="20">
        <f aca="true" t="shared" si="0" ref="K7:K15">SUM(E7:J7)</f>
        <v>6.5</v>
      </c>
      <c r="L7" s="11">
        <v>1</v>
      </c>
    </row>
    <row r="8" spans="1:12" ht="30" customHeight="1">
      <c r="A8" s="11">
        <v>3</v>
      </c>
      <c r="B8" s="1" t="s">
        <v>46</v>
      </c>
      <c r="C8" s="1" t="s">
        <v>43</v>
      </c>
      <c r="D8" s="1" t="s">
        <v>33</v>
      </c>
      <c r="E8" s="20">
        <v>3.2</v>
      </c>
      <c r="F8" s="20">
        <v>0</v>
      </c>
      <c r="G8" s="20">
        <v>0</v>
      </c>
      <c r="H8" s="20">
        <v>1</v>
      </c>
      <c r="I8" s="20">
        <v>1.5</v>
      </c>
      <c r="J8" s="20">
        <v>0.1</v>
      </c>
      <c r="K8" s="20">
        <f t="shared" si="0"/>
        <v>5.8</v>
      </c>
      <c r="L8" s="11">
        <v>2</v>
      </c>
    </row>
    <row r="9" spans="1:12" ht="30" customHeight="1">
      <c r="A9" s="11">
        <v>4</v>
      </c>
      <c r="B9" s="1" t="s">
        <v>47</v>
      </c>
      <c r="C9" s="1" t="s">
        <v>42</v>
      </c>
      <c r="D9" s="1" t="s">
        <v>33</v>
      </c>
      <c r="E9" s="20">
        <v>3</v>
      </c>
      <c r="F9" s="20">
        <v>0</v>
      </c>
      <c r="G9" s="20">
        <v>0</v>
      </c>
      <c r="H9" s="20">
        <v>0.6</v>
      </c>
      <c r="I9" s="20">
        <v>1</v>
      </c>
      <c r="J9" s="20">
        <v>0</v>
      </c>
      <c r="K9" s="20">
        <f t="shared" si="0"/>
        <v>4.6</v>
      </c>
      <c r="L9" s="11">
        <v>3</v>
      </c>
    </row>
    <row r="10" spans="1:12" ht="30" customHeight="1">
      <c r="A10" s="11">
        <v>8</v>
      </c>
      <c r="B10" s="1" t="s">
        <v>51</v>
      </c>
      <c r="C10" s="1" t="s">
        <v>41</v>
      </c>
      <c r="D10" s="1" t="s">
        <v>35</v>
      </c>
      <c r="E10" s="20">
        <v>3.2</v>
      </c>
      <c r="F10" s="20">
        <v>0</v>
      </c>
      <c r="G10" s="20">
        <v>0</v>
      </c>
      <c r="H10" s="20">
        <v>0.2</v>
      </c>
      <c r="I10" s="20">
        <v>0.5</v>
      </c>
      <c r="J10" s="20">
        <v>0</v>
      </c>
      <c r="K10" s="20">
        <f t="shared" si="0"/>
        <v>3.9000000000000004</v>
      </c>
      <c r="L10" s="11">
        <v>4</v>
      </c>
    </row>
    <row r="11" spans="1:12" ht="30" customHeight="1">
      <c r="A11" s="11">
        <v>1</v>
      </c>
      <c r="B11" s="1" t="s">
        <v>44</v>
      </c>
      <c r="C11" s="1" t="s">
        <v>32</v>
      </c>
      <c r="D11" s="1" t="s">
        <v>33</v>
      </c>
      <c r="E11" s="20">
        <v>2.5</v>
      </c>
      <c r="F11" s="20">
        <v>0.5</v>
      </c>
      <c r="G11" s="20">
        <v>0</v>
      </c>
      <c r="H11" s="20">
        <v>0.2</v>
      </c>
      <c r="I11" s="20">
        <v>0.5</v>
      </c>
      <c r="J11" s="20">
        <v>0</v>
      </c>
      <c r="K11" s="20">
        <f t="shared" si="0"/>
        <v>3.7</v>
      </c>
      <c r="L11" s="11">
        <v>5</v>
      </c>
    </row>
    <row r="12" spans="1:12" ht="30" customHeight="1">
      <c r="A12" s="11">
        <v>9</v>
      </c>
      <c r="B12" s="1" t="s">
        <v>52</v>
      </c>
      <c r="C12" s="1" t="s">
        <v>40</v>
      </c>
      <c r="D12" s="1" t="s">
        <v>35</v>
      </c>
      <c r="E12" s="20">
        <v>3.5</v>
      </c>
      <c r="F12" s="20">
        <v>0</v>
      </c>
      <c r="G12" s="20">
        <v>0</v>
      </c>
      <c r="H12" s="20">
        <v>0.2</v>
      </c>
      <c r="I12" s="20">
        <v>0.5</v>
      </c>
      <c r="J12" s="20">
        <v>0</v>
      </c>
      <c r="K12" s="20">
        <f t="shared" si="0"/>
        <v>4.2</v>
      </c>
      <c r="L12" s="11">
        <v>6</v>
      </c>
    </row>
    <row r="13" spans="1:12" ht="30" customHeight="1">
      <c r="A13" s="11">
        <v>2</v>
      </c>
      <c r="B13" s="1" t="s">
        <v>45</v>
      </c>
      <c r="C13" s="1" t="s">
        <v>36</v>
      </c>
      <c r="D13" s="1" t="s">
        <v>34</v>
      </c>
      <c r="E13" s="20">
        <v>1.8</v>
      </c>
      <c r="F13" s="20">
        <v>0</v>
      </c>
      <c r="G13" s="20">
        <v>0</v>
      </c>
      <c r="H13" s="20">
        <v>0.5</v>
      </c>
      <c r="I13" s="20">
        <v>1</v>
      </c>
      <c r="J13" s="20">
        <v>0</v>
      </c>
      <c r="K13" s="20">
        <f t="shared" si="0"/>
        <v>3.3</v>
      </c>
      <c r="L13" s="11">
        <v>7</v>
      </c>
    </row>
    <row r="14" spans="1:12" ht="30">
      <c r="A14" s="11">
        <v>7</v>
      </c>
      <c r="B14" s="1" t="s">
        <v>50</v>
      </c>
      <c r="C14" s="1" t="s">
        <v>39</v>
      </c>
      <c r="D14" s="1" t="s">
        <v>33</v>
      </c>
      <c r="E14" s="20">
        <v>2.5</v>
      </c>
      <c r="F14" s="20">
        <v>0</v>
      </c>
      <c r="G14" s="20">
        <v>0</v>
      </c>
      <c r="H14" s="20">
        <v>0.2</v>
      </c>
      <c r="I14" s="20">
        <v>0.5</v>
      </c>
      <c r="J14" s="20">
        <v>0</v>
      </c>
      <c r="K14" s="20">
        <f t="shared" si="0"/>
        <v>3.2</v>
      </c>
      <c r="L14" s="11">
        <v>8</v>
      </c>
    </row>
    <row r="15" spans="1:12" ht="30" customHeight="1">
      <c r="A15" s="11">
        <v>6</v>
      </c>
      <c r="B15" s="1" t="s">
        <v>49</v>
      </c>
      <c r="C15" s="1" t="s">
        <v>38</v>
      </c>
      <c r="D15" s="1" t="s">
        <v>34</v>
      </c>
      <c r="E15" s="20">
        <v>1.5</v>
      </c>
      <c r="F15" s="20">
        <v>0</v>
      </c>
      <c r="G15" s="20">
        <v>0</v>
      </c>
      <c r="H15" s="20">
        <v>0.5</v>
      </c>
      <c r="I15" s="20">
        <v>1</v>
      </c>
      <c r="J15" s="20">
        <v>0</v>
      </c>
      <c r="K15" s="20">
        <f t="shared" si="0"/>
        <v>3</v>
      </c>
      <c r="L15" s="11">
        <v>9</v>
      </c>
    </row>
  </sheetData>
  <sheetProtection/>
  <mergeCells count="2">
    <mergeCell ref="A1:L1"/>
    <mergeCell ref="A2:L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4">
      <selection activeCell="I22" sqref="I22"/>
    </sheetView>
  </sheetViews>
  <sheetFormatPr defaultColWidth="9.140625" defaultRowHeight="15"/>
  <cols>
    <col min="1" max="1" width="4.57421875" style="0" customWidth="1"/>
    <col min="2" max="3" width="20.8515625" style="0" customWidth="1"/>
    <col min="4" max="12" width="10.28125" style="0" customWidth="1"/>
  </cols>
  <sheetData>
    <row r="1" spans="1:12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4" spans="1:11" ht="15">
      <c r="A4" s="5" t="s">
        <v>74</v>
      </c>
      <c r="D4" s="5" t="s">
        <v>2</v>
      </c>
      <c r="H4" s="5" t="s">
        <v>3</v>
      </c>
      <c r="K4" s="5" t="s">
        <v>4</v>
      </c>
    </row>
    <row r="6" spans="1:12" s="2" customFormat="1" ht="60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</row>
    <row r="7" spans="1:12" ht="30" customHeight="1">
      <c r="A7" s="11">
        <v>5</v>
      </c>
      <c r="B7" s="1" t="s">
        <v>48</v>
      </c>
      <c r="C7" s="1" t="s">
        <v>37</v>
      </c>
      <c r="D7" s="1" t="s">
        <v>35</v>
      </c>
      <c r="E7" s="20">
        <v>3.8</v>
      </c>
      <c r="F7" s="20">
        <v>0</v>
      </c>
      <c r="G7" s="20">
        <v>0</v>
      </c>
      <c r="H7" s="20">
        <v>0.8</v>
      </c>
      <c r="I7" s="20">
        <v>1</v>
      </c>
      <c r="J7" s="20">
        <v>0.1</v>
      </c>
      <c r="K7" s="20">
        <f aca="true" t="shared" si="0" ref="K7:K15">SUM(E7:J7)</f>
        <v>5.699999999999999</v>
      </c>
      <c r="L7" s="11">
        <v>1</v>
      </c>
    </row>
    <row r="8" spans="1:12" ht="30" customHeight="1">
      <c r="A8" s="11">
        <v>3</v>
      </c>
      <c r="B8" s="1" t="s">
        <v>46</v>
      </c>
      <c r="C8" s="1" t="s">
        <v>43</v>
      </c>
      <c r="D8" s="1" t="s">
        <v>33</v>
      </c>
      <c r="E8" s="20">
        <v>3.4</v>
      </c>
      <c r="F8" s="20">
        <v>0</v>
      </c>
      <c r="G8" s="20">
        <v>0</v>
      </c>
      <c r="H8" s="20">
        <v>0.8</v>
      </c>
      <c r="I8" s="20">
        <v>1.3</v>
      </c>
      <c r="J8" s="20">
        <v>0</v>
      </c>
      <c r="K8" s="20">
        <f t="shared" si="0"/>
        <v>5.5</v>
      </c>
      <c r="L8" s="11">
        <v>2</v>
      </c>
    </row>
    <row r="9" spans="1:12" ht="30" customHeight="1">
      <c r="A9" s="11">
        <v>4</v>
      </c>
      <c r="B9" s="1" t="s">
        <v>47</v>
      </c>
      <c r="C9" s="1" t="s">
        <v>42</v>
      </c>
      <c r="D9" s="1" t="s">
        <v>33</v>
      </c>
      <c r="E9" s="20">
        <v>3.3</v>
      </c>
      <c r="F9" s="20">
        <v>0</v>
      </c>
      <c r="G9" s="20">
        <v>0</v>
      </c>
      <c r="H9" s="20">
        <v>0.6</v>
      </c>
      <c r="I9" s="20">
        <v>1.2</v>
      </c>
      <c r="J9" s="20">
        <v>0</v>
      </c>
      <c r="K9" s="20">
        <f t="shared" si="0"/>
        <v>5.1</v>
      </c>
      <c r="L9" s="11">
        <v>3</v>
      </c>
    </row>
    <row r="10" spans="1:12" ht="30" customHeight="1">
      <c r="A10" s="11">
        <v>9</v>
      </c>
      <c r="B10" s="1" t="s">
        <v>52</v>
      </c>
      <c r="C10" s="1" t="s">
        <v>40</v>
      </c>
      <c r="D10" s="1" t="s">
        <v>35</v>
      </c>
      <c r="E10" s="20">
        <v>3.6</v>
      </c>
      <c r="F10" s="20">
        <v>0.1</v>
      </c>
      <c r="G10" s="20">
        <v>0</v>
      </c>
      <c r="H10" s="20">
        <v>0.4</v>
      </c>
      <c r="I10" s="20">
        <v>0.6</v>
      </c>
      <c r="J10" s="20">
        <v>0</v>
      </c>
      <c r="K10" s="20">
        <f t="shared" si="0"/>
        <v>4.7</v>
      </c>
      <c r="L10" s="11">
        <v>4</v>
      </c>
    </row>
    <row r="11" spans="1:12" ht="30" customHeight="1">
      <c r="A11" s="11">
        <v>8</v>
      </c>
      <c r="B11" s="1" t="s">
        <v>51</v>
      </c>
      <c r="C11" s="1" t="s">
        <v>41</v>
      </c>
      <c r="D11" s="1" t="s">
        <v>35</v>
      </c>
      <c r="E11" s="20">
        <v>3.3</v>
      </c>
      <c r="F11" s="20">
        <v>0.1</v>
      </c>
      <c r="G11" s="20">
        <v>0</v>
      </c>
      <c r="H11" s="20">
        <v>0.3</v>
      </c>
      <c r="I11" s="20">
        <v>0.5</v>
      </c>
      <c r="J11" s="20">
        <v>0.1</v>
      </c>
      <c r="K11" s="20">
        <f t="shared" si="0"/>
        <v>4.299999999999999</v>
      </c>
      <c r="L11" s="11">
        <v>5</v>
      </c>
    </row>
    <row r="12" spans="1:12" ht="30" customHeight="1">
      <c r="A12" s="11">
        <v>7</v>
      </c>
      <c r="B12" s="1" t="s">
        <v>50</v>
      </c>
      <c r="C12" s="1" t="s">
        <v>39</v>
      </c>
      <c r="D12" s="1" t="s">
        <v>33</v>
      </c>
      <c r="E12" s="20">
        <v>2.3</v>
      </c>
      <c r="F12" s="20">
        <v>0</v>
      </c>
      <c r="G12" s="20">
        <v>0</v>
      </c>
      <c r="H12" s="20">
        <v>0</v>
      </c>
      <c r="I12" s="20">
        <v>1</v>
      </c>
      <c r="J12" s="20">
        <v>0</v>
      </c>
      <c r="K12" s="20">
        <f t="shared" si="0"/>
        <v>3.3</v>
      </c>
      <c r="L12" s="11">
        <v>6</v>
      </c>
    </row>
    <row r="13" spans="1:12" ht="30" customHeight="1">
      <c r="A13" s="11">
        <v>2</v>
      </c>
      <c r="B13" s="1" t="s">
        <v>45</v>
      </c>
      <c r="C13" s="1" t="s">
        <v>36</v>
      </c>
      <c r="D13" s="1" t="s">
        <v>34</v>
      </c>
      <c r="E13" s="20">
        <v>1.5</v>
      </c>
      <c r="F13" s="20">
        <v>0</v>
      </c>
      <c r="G13" s="20">
        <v>0</v>
      </c>
      <c r="H13" s="20">
        <v>0.4</v>
      </c>
      <c r="I13" s="20">
        <v>1</v>
      </c>
      <c r="J13" s="20">
        <v>0.1</v>
      </c>
      <c r="K13" s="20">
        <f t="shared" si="0"/>
        <v>3</v>
      </c>
      <c r="L13" s="11">
        <v>7</v>
      </c>
    </row>
    <row r="14" spans="1:12" ht="30">
      <c r="A14" s="11">
        <v>1</v>
      </c>
      <c r="B14" s="1" t="s">
        <v>44</v>
      </c>
      <c r="C14" s="1" t="s">
        <v>32</v>
      </c>
      <c r="D14" s="1" t="s">
        <v>33</v>
      </c>
      <c r="E14" s="20">
        <v>2.3</v>
      </c>
      <c r="F14" s="20">
        <v>0.5</v>
      </c>
      <c r="G14" s="20">
        <v>0</v>
      </c>
      <c r="H14" s="20">
        <v>0</v>
      </c>
      <c r="I14" s="20">
        <v>0</v>
      </c>
      <c r="J14" s="20">
        <v>0</v>
      </c>
      <c r="K14" s="20">
        <f t="shared" si="0"/>
        <v>2.8</v>
      </c>
      <c r="L14" s="11">
        <v>8</v>
      </c>
    </row>
    <row r="15" spans="1:12" ht="30" customHeight="1">
      <c r="A15" s="11">
        <v>6</v>
      </c>
      <c r="B15" s="1" t="s">
        <v>49</v>
      </c>
      <c r="C15" s="1" t="s">
        <v>38</v>
      </c>
      <c r="D15" s="1" t="s">
        <v>34</v>
      </c>
      <c r="E15" s="20">
        <v>1.6</v>
      </c>
      <c r="F15" s="20">
        <v>0</v>
      </c>
      <c r="G15" s="20">
        <v>0</v>
      </c>
      <c r="H15" s="20">
        <v>0.2</v>
      </c>
      <c r="I15" s="20">
        <v>1</v>
      </c>
      <c r="J15" s="20">
        <v>0</v>
      </c>
      <c r="K15" s="20">
        <f t="shared" si="0"/>
        <v>2.8</v>
      </c>
      <c r="L15" s="11">
        <v>8</v>
      </c>
    </row>
  </sheetData>
  <sheetProtection/>
  <mergeCells count="2">
    <mergeCell ref="A1:L1"/>
    <mergeCell ref="A2:L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4">
      <selection activeCell="J19" sqref="J19"/>
    </sheetView>
  </sheetViews>
  <sheetFormatPr defaultColWidth="9.140625" defaultRowHeight="15"/>
  <cols>
    <col min="1" max="1" width="4.57421875" style="0" customWidth="1"/>
    <col min="2" max="3" width="20.8515625" style="0" customWidth="1"/>
    <col min="4" max="12" width="10.28125" style="0" customWidth="1"/>
  </cols>
  <sheetData>
    <row r="1" spans="1:12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4" spans="1:11" ht="15">
      <c r="A4" s="5" t="s">
        <v>75</v>
      </c>
      <c r="D4" s="5" t="s">
        <v>2</v>
      </c>
      <c r="H4" s="5" t="s">
        <v>3</v>
      </c>
      <c r="K4" s="5" t="s">
        <v>4</v>
      </c>
    </row>
    <row r="6" spans="1:12" s="2" customFormat="1" ht="60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</row>
    <row r="7" spans="1:12" ht="30" customHeight="1">
      <c r="A7" s="11">
        <v>4</v>
      </c>
      <c r="B7" s="1" t="s">
        <v>47</v>
      </c>
      <c r="C7" s="1" t="s">
        <v>42</v>
      </c>
      <c r="D7" s="1" t="s">
        <v>33</v>
      </c>
      <c r="E7" s="20">
        <v>3.2</v>
      </c>
      <c r="F7" s="20">
        <v>0</v>
      </c>
      <c r="G7" s="20">
        <v>0</v>
      </c>
      <c r="H7" s="20">
        <v>1</v>
      </c>
      <c r="I7" s="20">
        <v>1.5</v>
      </c>
      <c r="J7" s="20">
        <v>0.1</v>
      </c>
      <c r="K7" s="20">
        <f aca="true" t="shared" si="0" ref="K7:K15">SUM(E7:J7)</f>
        <v>5.8</v>
      </c>
      <c r="L7" s="11">
        <v>1</v>
      </c>
    </row>
    <row r="8" spans="1:12" ht="30" customHeight="1">
      <c r="A8" s="11">
        <v>5</v>
      </c>
      <c r="B8" s="1" t="s">
        <v>48</v>
      </c>
      <c r="C8" s="1" t="s">
        <v>37</v>
      </c>
      <c r="D8" s="1" t="s">
        <v>35</v>
      </c>
      <c r="E8" s="20">
        <v>3.5</v>
      </c>
      <c r="F8" s="20">
        <v>0</v>
      </c>
      <c r="G8" s="20">
        <v>0</v>
      </c>
      <c r="H8" s="20">
        <v>0.6</v>
      </c>
      <c r="I8" s="20">
        <v>1.5</v>
      </c>
      <c r="J8" s="20">
        <v>0.1</v>
      </c>
      <c r="K8" s="20">
        <f t="shared" si="0"/>
        <v>5.699999999999999</v>
      </c>
      <c r="L8" s="11">
        <v>2</v>
      </c>
    </row>
    <row r="9" spans="1:12" ht="30" customHeight="1">
      <c r="A9" s="11">
        <v>3</v>
      </c>
      <c r="B9" s="1" t="s">
        <v>46</v>
      </c>
      <c r="C9" s="1" t="s">
        <v>43</v>
      </c>
      <c r="D9" s="1" t="s">
        <v>33</v>
      </c>
      <c r="E9" s="20">
        <v>3.1</v>
      </c>
      <c r="F9" s="20">
        <v>0</v>
      </c>
      <c r="G9" s="20">
        <v>0</v>
      </c>
      <c r="H9" s="20">
        <v>1</v>
      </c>
      <c r="I9" s="20">
        <v>1.4</v>
      </c>
      <c r="J9" s="20">
        <v>0.1</v>
      </c>
      <c r="K9" s="20">
        <f t="shared" si="0"/>
        <v>5.6</v>
      </c>
      <c r="L9" s="11">
        <v>3</v>
      </c>
    </row>
    <row r="10" spans="1:12" ht="30" customHeight="1">
      <c r="A10" s="11">
        <v>9</v>
      </c>
      <c r="B10" s="1" t="s">
        <v>52</v>
      </c>
      <c r="C10" s="1" t="s">
        <v>40</v>
      </c>
      <c r="D10" s="1" t="s">
        <v>35</v>
      </c>
      <c r="E10" s="20">
        <v>4</v>
      </c>
      <c r="F10" s="20">
        <v>0.2</v>
      </c>
      <c r="G10" s="20">
        <v>0</v>
      </c>
      <c r="H10" s="20">
        <v>0.6</v>
      </c>
      <c r="I10" s="20">
        <v>0.6</v>
      </c>
      <c r="J10" s="20">
        <v>0.1</v>
      </c>
      <c r="K10" s="20">
        <f t="shared" si="0"/>
        <v>5.499999999999999</v>
      </c>
      <c r="L10" s="11">
        <v>4</v>
      </c>
    </row>
    <row r="11" spans="1:12" ht="30" customHeight="1">
      <c r="A11" s="11">
        <v>8</v>
      </c>
      <c r="B11" s="1" t="s">
        <v>51</v>
      </c>
      <c r="C11" s="1" t="s">
        <v>41</v>
      </c>
      <c r="D11" s="1" t="s">
        <v>35</v>
      </c>
      <c r="E11" s="20">
        <v>3.2</v>
      </c>
      <c r="F11" s="20">
        <v>0.1</v>
      </c>
      <c r="G11" s="20">
        <v>0</v>
      </c>
      <c r="H11" s="20">
        <v>0.3</v>
      </c>
      <c r="I11" s="20">
        <v>0.6</v>
      </c>
      <c r="J11" s="20">
        <v>0.1</v>
      </c>
      <c r="K11" s="20">
        <f t="shared" si="0"/>
        <v>4.3</v>
      </c>
      <c r="L11" s="11">
        <v>5</v>
      </c>
    </row>
    <row r="12" spans="1:12" ht="30" customHeight="1">
      <c r="A12" s="11">
        <v>1</v>
      </c>
      <c r="B12" s="1" t="s">
        <v>44</v>
      </c>
      <c r="C12" s="1" t="s">
        <v>32</v>
      </c>
      <c r="D12" s="1" t="s">
        <v>33</v>
      </c>
      <c r="E12" s="20">
        <v>2.5</v>
      </c>
      <c r="F12" s="20">
        <v>0.4</v>
      </c>
      <c r="G12" s="20">
        <v>0</v>
      </c>
      <c r="H12" s="20">
        <v>0.2</v>
      </c>
      <c r="I12" s="20">
        <v>0.5</v>
      </c>
      <c r="J12" s="20">
        <v>0.1</v>
      </c>
      <c r="K12" s="20">
        <f t="shared" si="0"/>
        <v>3.7</v>
      </c>
      <c r="L12" s="11">
        <v>6</v>
      </c>
    </row>
    <row r="13" spans="1:12" ht="30" customHeight="1">
      <c r="A13" s="11">
        <v>6</v>
      </c>
      <c r="B13" s="1" t="s">
        <v>49</v>
      </c>
      <c r="C13" s="1" t="s">
        <v>38</v>
      </c>
      <c r="D13" s="1" t="s">
        <v>34</v>
      </c>
      <c r="E13" s="20">
        <v>1.8</v>
      </c>
      <c r="F13" s="20">
        <v>0</v>
      </c>
      <c r="G13" s="20">
        <v>0</v>
      </c>
      <c r="H13" s="20">
        <v>0.5</v>
      </c>
      <c r="I13" s="20">
        <v>1.2</v>
      </c>
      <c r="J13" s="20">
        <v>0</v>
      </c>
      <c r="K13" s="20">
        <f t="shared" si="0"/>
        <v>3.5</v>
      </c>
      <c r="L13" s="11">
        <v>7</v>
      </c>
    </row>
    <row r="14" spans="1:12" ht="30">
      <c r="A14" s="11">
        <v>2</v>
      </c>
      <c r="B14" s="1" t="s">
        <v>45</v>
      </c>
      <c r="C14" s="1" t="s">
        <v>36</v>
      </c>
      <c r="D14" s="1" t="s">
        <v>34</v>
      </c>
      <c r="E14" s="20">
        <v>1.7</v>
      </c>
      <c r="F14" s="20">
        <v>0</v>
      </c>
      <c r="G14" s="20">
        <v>0</v>
      </c>
      <c r="H14" s="20">
        <v>0.4</v>
      </c>
      <c r="I14" s="20">
        <v>1.2</v>
      </c>
      <c r="J14" s="20">
        <v>0.1</v>
      </c>
      <c r="K14" s="20">
        <f t="shared" si="0"/>
        <v>3.4</v>
      </c>
      <c r="L14" s="11">
        <v>8</v>
      </c>
    </row>
    <row r="15" spans="1:12" ht="30" customHeight="1">
      <c r="A15" s="11">
        <v>7</v>
      </c>
      <c r="B15" s="1" t="s">
        <v>50</v>
      </c>
      <c r="C15" s="1" t="s">
        <v>39</v>
      </c>
      <c r="D15" s="1" t="s">
        <v>33</v>
      </c>
      <c r="E15" s="20">
        <v>2.5</v>
      </c>
      <c r="F15" s="20">
        <v>0</v>
      </c>
      <c r="G15" s="20">
        <v>0</v>
      </c>
      <c r="H15" s="20">
        <v>0.2</v>
      </c>
      <c r="I15" s="20">
        <v>0.5</v>
      </c>
      <c r="J15" s="20">
        <v>0</v>
      </c>
      <c r="K15" s="20">
        <f t="shared" si="0"/>
        <v>3.2</v>
      </c>
      <c r="L15" s="11">
        <v>9</v>
      </c>
    </row>
  </sheetData>
  <sheetProtection/>
  <mergeCells count="2">
    <mergeCell ref="A1:L1"/>
    <mergeCell ref="A2:L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4">
      <selection activeCell="I17" sqref="I17"/>
    </sheetView>
  </sheetViews>
  <sheetFormatPr defaultColWidth="9.140625" defaultRowHeight="15"/>
  <cols>
    <col min="1" max="1" width="4.57421875" style="0" customWidth="1"/>
    <col min="2" max="3" width="20.8515625" style="0" customWidth="1"/>
    <col min="4" max="12" width="10.28125" style="0" customWidth="1"/>
  </cols>
  <sheetData>
    <row r="1" spans="1:12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4" spans="1:11" ht="15">
      <c r="A4" s="5" t="s">
        <v>76</v>
      </c>
      <c r="D4" s="5" t="s">
        <v>2</v>
      </c>
      <c r="H4" s="5" t="s">
        <v>3</v>
      </c>
      <c r="K4" s="5" t="s">
        <v>4</v>
      </c>
    </row>
    <row r="6" spans="1:12" s="2" customFormat="1" ht="60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</row>
    <row r="7" spans="1:12" ht="30" customHeight="1">
      <c r="A7" s="11">
        <v>5</v>
      </c>
      <c r="B7" s="1" t="s">
        <v>48</v>
      </c>
      <c r="C7" s="1" t="s">
        <v>37</v>
      </c>
      <c r="D7" s="1" t="s">
        <v>35</v>
      </c>
      <c r="E7" s="20">
        <v>3.5</v>
      </c>
      <c r="F7" s="20">
        <v>0</v>
      </c>
      <c r="G7" s="20">
        <v>0</v>
      </c>
      <c r="H7" s="20">
        <v>0.8</v>
      </c>
      <c r="I7" s="20">
        <v>1.7</v>
      </c>
      <c r="J7" s="20">
        <v>0.1</v>
      </c>
      <c r="K7" s="20">
        <f aca="true" t="shared" si="0" ref="K7:K15">SUM(E7:J7)</f>
        <v>6.1</v>
      </c>
      <c r="L7" s="11">
        <v>1</v>
      </c>
    </row>
    <row r="8" spans="1:12" ht="30" customHeight="1">
      <c r="A8" s="11">
        <v>3</v>
      </c>
      <c r="B8" s="1" t="s">
        <v>46</v>
      </c>
      <c r="C8" s="1" t="s">
        <v>43</v>
      </c>
      <c r="D8" s="1" t="s">
        <v>33</v>
      </c>
      <c r="E8" s="20">
        <v>3.5</v>
      </c>
      <c r="F8" s="20">
        <v>0.1</v>
      </c>
      <c r="G8" s="20">
        <v>0</v>
      </c>
      <c r="H8" s="20">
        <v>1</v>
      </c>
      <c r="I8" s="20">
        <v>1.5</v>
      </c>
      <c r="J8" s="20">
        <v>0.1</v>
      </c>
      <c r="K8" s="20">
        <f t="shared" si="0"/>
        <v>6.199999999999999</v>
      </c>
      <c r="L8" s="11">
        <v>2</v>
      </c>
    </row>
    <row r="9" spans="1:12" ht="30" customHeight="1">
      <c r="A9" s="11">
        <v>4</v>
      </c>
      <c r="B9" s="1" t="s">
        <v>47</v>
      </c>
      <c r="C9" s="1" t="s">
        <v>42</v>
      </c>
      <c r="D9" s="1" t="s">
        <v>33</v>
      </c>
      <c r="E9" s="20">
        <v>3.4</v>
      </c>
      <c r="F9" s="20">
        <v>0.1</v>
      </c>
      <c r="G9" s="20">
        <v>0</v>
      </c>
      <c r="H9" s="20">
        <v>0.8</v>
      </c>
      <c r="I9" s="20">
        <v>1.3</v>
      </c>
      <c r="J9" s="20">
        <v>0.1</v>
      </c>
      <c r="K9" s="20">
        <f t="shared" si="0"/>
        <v>5.699999999999999</v>
      </c>
      <c r="L9" s="11">
        <v>3</v>
      </c>
    </row>
    <row r="10" spans="1:12" ht="30" customHeight="1">
      <c r="A10" s="11">
        <v>9</v>
      </c>
      <c r="B10" s="1" t="s">
        <v>52</v>
      </c>
      <c r="C10" s="1" t="s">
        <v>40</v>
      </c>
      <c r="D10" s="1" t="s">
        <v>35</v>
      </c>
      <c r="E10" s="20">
        <v>3.8</v>
      </c>
      <c r="F10" s="20">
        <v>0.1</v>
      </c>
      <c r="G10" s="20">
        <v>0</v>
      </c>
      <c r="H10" s="20">
        <v>0.4</v>
      </c>
      <c r="I10" s="20">
        <v>1</v>
      </c>
      <c r="J10" s="20">
        <v>0.1</v>
      </c>
      <c r="K10" s="20">
        <f t="shared" si="0"/>
        <v>5.3999999999999995</v>
      </c>
      <c r="L10" s="11">
        <v>4</v>
      </c>
    </row>
    <row r="11" spans="1:12" ht="30" customHeight="1">
      <c r="A11" s="11">
        <v>8</v>
      </c>
      <c r="B11" s="1" t="s">
        <v>51</v>
      </c>
      <c r="C11" s="1" t="s">
        <v>41</v>
      </c>
      <c r="D11" s="1" t="s">
        <v>35</v>
      </c>
      <c r="E11" s="20">
        <v>3.2</v>
      </c>
      <c r="F11" s="20">
        <v>0.1</v>
      </c>
      <c r="G11" s="20">
        <v>0</v>
      </c>
      <c r="H11" s="20">
        <v>0.2</v>
      </c>
      <c r="I11" s="20">
        <v>0.5</v>
      </c>
      <c r="J11" s="20">
        <v>0</v>
      </c>
      <c r="K11" s="20">
        <f t="shared" si="0"/>
        <v>4</v>
      </c>
      <c r="L11" s="11">
        <v>5</v>
      </c>
    </row>
    <row r="12" spans="1:12" ht="30" customHeight="1">
      <c r="A12" s="11">
        <v>6</v>
      </c>
      <c r="B12" s="1" t="s">
        <v>49</v>
      </c>
      <c r="C12" s="1" t="s">
        <v>38</v>
      </c>
      <c r="D12" s="1" t="s">
        <v>34</v>
      </c>
      <c r="E12" s="20">
        <v>1.8</v>
      </c>
      <c r="F12" s="20">
        <v>0</v>
      </c>
      <c r="G12" s="20">
        <v>0</v>
      </c>
      <c r="H12" s="20">
        <v>0.6</v>
      </c>
      <c r="I12" s="20">
        <v>1.2</v>
      </c>
      <c r="J12" s="20">
        <v>0</v>
      </c>
      <c r="K12" s="20">
        <f t="shared" si="0"/>
        <v>3.5999999999999996</v>
      </c>
      <c r="L12" s="11">
        <v>6</v>
      </c>
    </row>
    <row r="13" spans="1:12" ht="30" customHeight="1">
      <c r="A13" s="11">
        <v>2</v>
      </c>
      <c r="B13" s="1" t="s">
        <v>45</v>
      </c>
      <c r="C13" s="1" t="s">
        <v>36</v>
      </c>
      <c r="D13" s="1" t="s">
        <v>34</v>
      </c>
      <c r="E13" s="20">
        <v>1.5</v>
      </c>
      <c r="F13" s="20">
        <v>0</v>
      </c>
      <c r="G13" s="20">
        <v>0</v>
      </c>
      <c r="H13" s="20">
        <v>0.4</v>
      </c>
      <c r="I13" s="20">
        <v>1</v>
      </c>
      <c r="J13" s="20">
        <v>0</v>
      </c>
      <c r="K13" s="20">
        <f t="shared" si="0"/>
        <v>2.9</v>
      </c>
      <c r="L13" s="11">
        <v>7</v>
      </c>
    </row>
    <row r="14" spans="1:12" ht="30">
      <c r="A14" s="11">
        <v>1</v>
      </c>
      <c r="B14" s="1" t="s">
        <v>44</v>
      </c>
      <c r="C14" s="1" t="s">
        <v>32</v>
      </c>
      <c r="D14" s="1" t="s">
        <v>33</v>
      </c>
      <c r="E14" s="20">
        <v>2.2</v>
      </c>
      <c r="F14" s="20">
        <v>0.5</v>
      </c>
      <c r="G14" s="20">
        <v>0</v>
      </c>
      <c r="H14" s="20">
        <v>0</v>
      </c>
      <c r="I14" s="20">
        <v>0.1</v>
      </c>
      <c r="J14" s="20">
        <v>0</v>
      </c>
      <c r="K14" s="20">
        <f t="shared" si="0"/>
        <v>2.8000000000000003</v>
      </c>
      <c r="L14" s="11">
        <v>8</v>
      </c>
    </row>
    <row r="15" spans="1:12" ht="30" customHeight="1">
      <c r="A15" s="11">
        <v>7</v>
      </c>
      <c r="B15" s="1" t="s">
        <v>50</v>
      </c>
      <c r="C15" s="1" t="s">
        <v>39</v>
      </c>
      <c r="D15" s="1" t="s">
        <v>33</v>
      </c>
      <c r="E15" s="20">
        <v>2.5</v>
      </c>
      <c r="F15" s="20">
        <v>0</v>
      </c>
      <c r="G15" s="20">
        <v>0</v>
      </c>
      <c r="H15" s="20">
        <v>0.1</v>
      </c>
      <c r="I15" s="20">
        <v>0.2</v>
      </c>
      <c r="J15" s="20">
        <v>0</v>
      </c>
      <c r="K15" s="20">
        <f t="shared" si="0"/>
        <v>2.8000000000000003</v>
      </c>
      <c r="L15" s="11">
        <v>8</v>
      </c>
    </row>
  </sheetData>
  <sheetProtection/>
  <mergeCells count="2">
    <mergeCell ref="A1:L1"/>
    <mergeCell ref="A2:L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PROMALP</dc:creator>
  <cp:keywords/>
  <dc:description/>
  <cp:lastModifiedBy>PROMALP</cp:lastModifiedBy>
  <cp:lastPrinted>2016-11-20T11:25:17Z</cp:lastPrinted>
  <dcterms:created xsi:type="dcterms:W3CDTF">2016-11-18T09:03:03Z</dcterms:created>
  <dcterms:modified xsi:type="dcterms:W3CDTF">2016-11-22T07:27:14Z</dcterms:modified>
  <cp:category/>
  <cp:version/>
  <cp:contentType/>
  <cp:contentStatus/>
</cp:coreProperties>
</file>