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<sst xmlns="http://schemas.openxmlformats.org/spreadsheetml/2006/main" count="83" uniqueCount="64">
  <si>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Сводная  таблица</t>
  </si>
  <si>
    <t>№</t>
  </si>
  <si>
    <t>команда</t>
  </si>
  <si>
    <t>вершина</t>
  </si>
  <si>
    <t>усред-</t>
  </si>
  <si>
    <t>место</t>
  </si>
  <si>
    <t>ненная</t>
  </si>
  <si>
    <t>оценка</t>
  </si>
  <si>
    <t>СЗ стены</t>
  </si>
  <si>
    <t>Яковенко</t>
  </si>
  <si>
    <t>Дэви</t>
  </si>
  <si>
    <t>Шабалин</t>
  </si>
  <si>
    <t>Хвостенко</t>
  </si>
  <si>
    <t>1 кат</t>
  </si>
  <si>
    <t>ВК</t>
  </si>
  <si>
    <t>Главный судья (ВК категории)</t>
  </si>
  <si>
    <t>Главный секретарь (ВК категории)</t>
  </si>
  <si>
    <t>Болдырева Н.А.</t>
  </si>
  <si>
    <t>сумма</t>
  </si>
  <si>
    <t>Чемпионат России класс высотный 2010 г. 27-28 ноября 2010 г. Санкт-Петербург</t>
  </si>
  <si>
    <t>ТЮМЕНЬ - 2</t>
  </si>
  <si>
    <t>СВЕРДЛОВСКАЯ</t>
  </si>
  <si>
    <t>ОБЛАСТЬ</t>
  </si>
  <si>
    <t>ВОЛГОГРАДСКАЯ</t>
  </si>
  <si>
    <t>РЕСПУБЛИКА</t>
  </si>
  <si>
    <t>БУРЯТИЯ-2</t>
  </si>
  <si>
    <t>С-ПЕТЕРБУРГ-3</t>
  </si>
  <si>
    <t>КРАСНОЯРСК</t>
  </si>
  <si>
    <t>С-ПЕТЕРБУРГ-1</t>
  </si>
  <si>
    <t>С-ПЕТЕРБУРГ-8</t>
  </si>
  <si>
    <t>ИРКУТСК-2</t>
  </si>
  <si>
    <t xml:space="preserve"> </t>
  </si>
  <si>
    <t>БУРЯТИЯ-1</t>
  </si>
  <si>
    <t>ИРКУТСК-1</t>
  </si>
  <si>
    <t>в.Ерыдаг                     3925 м</t>
  </si>
  <si>
    <t>по центру левой части</t>
  </si>
  <si>
    <t>З стены</t>
  </si>
  <si>
    <t>мт  Некрасова</t>
  </si>
  <si>
    <t>в. Ерыдаг                   3887 м</t>
  </si>
  <si>
    <t xml:space="preserve">по центру бастиона </t>
  </si>
  <si>
    <t>мт Воронина</t>
  </si>
  <si>
    <t>п. Корженевской     7105 м</t>
  </si>
  <si>
    <t>по ЮЗ гребню</t>
  </si>
  <si>
    <t>в-т  мта Маркелова</t>
  </si>
  <si>
    <t>п. Коммунизма        7495 м</t>
  </si>
  <si>
    <t>по С контрфорсу</t>
  </si>
  <si>
    <t>мт Беззубкина</t>
  </si>
  <si>
    <t>в. Далар                    3979 м</t>
  </si>
  <si>
    <t>по СВ стене бастиона</t>
  </si>
  <si>
    <t>мт Кораблина</t>
  </si>
  <si>
    <t>п. К7  Восточная       6300 м</t>
  </si>
  <si>
    <t>по центру ЮВ стены</t>
  </si>
  <si>
    <t>п/п, п/в</t>
  </si>
  <si>
    <t>в. Гиркилэн               2415 м</t>
  </si>
  <si>
    <t>СВ контрфорс через</t>
  </si>
  <si>
    <t xml:space="preserve">правое плечо        </t>
  </si>
  <si>
    <t>п/в</t>
  </si>
  <si>
    <t>в. "Селестал"           5420 м</t>
  </si>
  <si>
    <t xml:space="preserve">по левому канту В стены </t>
  </si>
  <si>
    <t xml:space="preserve">п/п </t>
  </si>
  <si>
    <t>Погорелов</t>
  </si>
  <si>
    <t>Гаас</t>
  </si>
  <si>
    <t>Лавриненко</t>
  </si>
  <si>
    <t>Погорелов А.П.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</si>
</sst>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8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2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0" borderId="12" xfId="0" applyNumberFormat="1" applyFill="1" applyBorder="1" applyAlignment="1">
      <alignment horizontal="center"/>
    </xf>
    <xf numFmtId="2" fontId="0" fillId="30" borderId="11" xfId="0" applyNumberFormat="1" applyFill="1" applyBorder="1" applyAlignment="1">
      <alignment horizontal="center"/>
    </xf>
    <xf numFmtId="2" fontId="0" fillId="30" borderId="13" xfId="0" applyNumberFormat="1" applyFill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30" borderId="29" xfId="0" applyNumberFormat="1" applyFill="1" applyBorder="1" applyAlignment="1">
      <alignment horizontal="center"/>
    </xf>
    <xf numFmtId="2" fontId="0" fillId="30" borderId="24" xfId="0" applyNumberFormat="1" applyFill="1" applyBorder="1" applyAlignment="1">
      <alignment horizontal="center"/>
    </xf>
    <xf numFmtId="2" fontId="0" fillId="30" borderId="25" xfId="0" applyNumberFormat="1" applyFill="1" applyBorder="1" applyAlignment="1">
      <alignment horizontal="center"/>
    </xf>
    <xf numFmtId="2" fontId="0" fillId="30" borderId="26" xfId="0" applyNumberFormat="1" applyFill="1" applyBorder="1" applyAlignment="1">
      <alignment horizontal="center"/>
    </xf>
    <xf numFmtId="2" fontId="0" fillId="30" borderId="27" xfId="0" applyNumberFormat="1" applyFill="1" applyBorder="1" applyAlignment="1">
      <alignment horizontal="center"/>
    </xf>
    <xf numFmtId="2" fontId="0" fillId="30" borderId="22" xfId="0" applyNumberFormat="1" applyFill="1" applyBorder="1" applyAlignment="1">
      <alignment horizontal="center"/>
    </xf>
    <xf numFmtId="2" fontId="0" fillId="30" borderId="31" xfId="0" applyNumberFormat="1" applyFill="1" applyBorder="1" applyAlignment="1">
      <alignment horizontal="center"/>
    </xf>
    <xf numFmtId="2" fontId="0" fillId="30" borderId="38" xfId="0" applyNumberForma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125" zoomScaleNormal="125" zoomScalePageLayoutView="0" workbookViewId="0" topLeftCell="C37">
      <selection activeCell="C60" sqref="C60"/>
    </sheetView>
  </sheetViews>
  <sheetFormatPr defaultColWidth="4.140625" defaultRowHeight="15"/>
  <cols>
    <col min="1" max="1" width="4.140625" style="0" customWidth="1"/>
    <col min="2" max="2" width="18.00390625" style="0" customWidth="1"/>
    <col min="3" max="3" width="25.140625" style="0" customWidth="1"/>
    <col min="4" max="4" width="11.8515625" style="0" customWidth="1"/>
    <col min="5" max="5" width="12.28125" style="0" customWidth="1"/>
    <col min="6" max="6" width="11.7109375" style="0" customWidth="1"/>
    <col min="7" max="7" width="12.28125" style="0" customWidth="1"/>
    <col min="8" max="8" width="11.7109375" style="0" customWidth="1"/>
    <col min="9" max="9" width="11.8515625" style="0" customWidth="1"/>
    <col min="10" max="11" width="12.421875" style="0" customWidth="1"/>
    <col min="12" max="12" width="9.140625" style="0" customWidth="1"/>
    <col min="13" max="13" width="7.7109375" style="0" customWidth="1"/>
    <col min="14" max="255" width="9.140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11" ht="15.75" thickBot="1">
      <c r="A2" s="53" t="s">
        <v>19</v>
      </c>
      <c r="B2" s="53"/>
      <c r="C2" s="53"/>
      <c r="D2" s="53"/>
      <c r="E2" s="53"/>
      <c r="F2" s="54"/>
      <c r="G2" s="54"/>
      <c r="H2" s="54"/>
      <c r="I2" s="54"/>
      <c r="J2" s="54"/>
      <c r="K2" s="4"/>
    </row>
    <row r="3" spans="1:13" ht="15">
      <c r="A3" s="84" t="s">
        <v>1</v>
      </c>
      <c r="B3" s="84" t="s">
        <v>2</v>
      </c>
      <c r="C3" s="86" t="s">
        <v>3</v>
      </c>
      <c r="D3" s="2"/>
      <c r="E3" s="2"/>
      <c r="F3" s="2"/>
      <c r="G3" s="2"/>
      <c r="H3" s="3"/>
      <c r="I3" s="2"/>
      <c r="J3" s="3"/>
      <c r="K3" s="12"/>
      <c r="L3" s="13" t="s">
        <v>4</v>
      </c>
      <c r="M3" s="14" t="s">
        <v>5</v>
      </c>
    </row>
    <row r="4" spans="1:13" ht="15">
      <c r="A4" s="84"/>
      <c r="B4" s="84"/>
      <c r="C4" s="86"/>
      <c r="D4" s="2" t="s">
        <v>61</v>
      </c>
      <c r="E4" s="2" t="s">
        <v>10</v>
      </c>
      <c r="F4" s="2" t="s">
        <v>62</v>
      </c>
      <c r="G4" s="2" t="s">
        <v>60</v>
      </c>
      <c r="H4" s="2" t="s">
        <v>11</v>
      </c>
      <c r="I4" s="3" t="s">
        <v>12</v>
      </c>
      <c r="J4" s="2" t="s">
        <v>9</v>
      </c>
      <c r="K4" s="15" t="s">
        <v>18</v>
      </c>
      <c r="L4" s="2" t="s">
        <v>6</v>
      </c>
      <c r="M4" s="16"/>
    </row>
    <row r="5" spans="1:13" ht="15">
      <c r="A5" s="84"/>
      <c r="B5" s="84"/>
      <c r="C5" s="86"/>
      <c r="D5" s="2" t="s">
        <v>14</v>
      </c>
      <c r="E5" s="2" t="s">
        <v>13</v>
      </c>
      <c r="F5" s="2" t="s">
        <v>13</v>
      </c>
      <c r="G5" s="2" t="s">
        <v>14</v>
      </c>
      <c r="H5" s="2" t="s">
        <v>14</v>
      </c>
      <c r="I5" s="2" t="s">
        <v>13</v>
      </c>
      <c r="J5" s="2" t="s">
        <v>13</v>
      </c>
      <c r="K5" s="17"/>
      <c r="L5" s="2" t="s">
        <v>7</v>
      </c>
      <c r="M5" s="16"/>
    </row>
    <row r="6" spans="1:13" ht="15">
      <c r="A6" s="85"/>
      <c r="B6" s="85"/>
      <c r="C6" s="87"/>
      <c r="D6" s="5"/>
      <c r="E6" s="5"/>
      <c r="F6" s="5"/>
      <c r="G6" s="5"/>
      <c r="H6" s="6"/>
      <c r="I6" s="5"/>
      <c r="J6" s="6"/>
      <c r="K6" s="18"/>
      <c r="L6" s="5"/>
      <c r="M6" s="19"/>
    </row>
    <row r="7" spans="1:13" ht="15">
      <c r="A7" s="7">
        <v>1</v>
      </c>
      <c r="B7" s="55"/>
      <c r="C7" s="61" t="s">
        <v>34</v>
      </c>
      <c r="D7" s="20"/>
      <c r="E7" s="20"/>
      <c r="F7" s="20"/>
      <c r="G7" s="67">
        <v>3.7</v>
      </c>
      <c r="H7" s="69"/>
      <c r="I7" s="21"/>
      <c r="J7" s="23"/>
      <c r="K7" s="24"/>
      <c r="L7" s="21"/>
      <c r="M7" s="81">
        <v>11</v>
      </c>
    </row>
    <row r="8" spans="1:13" ht="15.75">
      <c r="A8" s="7"/>
      <c r="B8" s="56" t="s">
        <v>20</v>
      </c>
      <c r="C8" s="11" t="s">
        <v>35</v>
      </c>
      <c r="D8" s="21">
        <v>3.1</v>
      </c>
      <c r="E8" s="21">
        <v>3.3</v>
      </c>
      <c r="F8" s="25">
        <v>3.55</v>
      </c>
      <c r="G8" s="67"/>
      <c r="H8" s="69"/>
      <c r="I8" s="21">
        <v>3.1</v>
      </c>
      <c r="J8" s="22">
        <v>3.6</v>
      </c>
      <c r="K8" s="26">
        <f>SUM(D8:J8)</f>
        <v>16.65</v>
      </c>
      <c r="L8" s="27">
        <f>K8/5</f>
        <v>3.3299999999999996</v>
      </c>
      <c r="M8" s="82"/>
    </row>
    <row r="9" spans="1:13" ht="15.75">
      <c r="A9" s="7"/>
      <c r="B9" s="56"/>
      <c r="C9" s="11" t="s">
        <v>36</v>
      </c>
      <c r="D9" s="21"/>
      <c r="E9" s="21"/>
      <c r="F9" s="25"/>
      <c r="G9" s="67"/>
      <c r="H9" s="69">
        <v>2.8</v>
      </c>
      <c r="I9" s="21"/>
      <c r="J9" s="22"/>
      <c r="K9" s="26"/>
      <c r="L9" s="27"/>
      <c r="M9" s="82"/>
    </row>
    <row r="10" spans="1:13" ht="15.75">
      <c r="A10" s="7"/>
      <c r="B10" s="57"/>
      <c r="C10" s="5" t="s">
        <v>37</v>
      </c>
      <c r="D10" s="28"/>
      <c r="E10" s="28"/>
      <c r="F10" s="29"/>
      <c r="G10" s="68"/>
      <c r="H10" s="70"/>
      <c r="I10" s="28"/>
      <c r="J10" s="30"/>
      <c r="K10" s="31"/>
      <c r="L10" s="32"/>
      <c r="M10" s="83"/>
    </row>
    <row r="11" spans="1:13" ht="15.75">
      <c r="A11" s="10">
        <v>2</v>
      </c>
      <c r="B11" s="59"/>
      <c r="C11" s="61" t="s">
        <v>38</v>
      </c>
      <c r="D11" s="21"/>
      <c r="E11" s="21"/>
      <c r="F11" s="25"/>
      <c r="G11" s="21"/>
      <c r="H11" s="69"/>
      <c r="I11" s="21"/>
      <c r="J11" s="69">
        <v>6.9</v>
      </c>
      <c r="K11" s="26"/>
      <c r="L11" s="33"/>
      <c r="M11" s="81">
        <v>2</v>
      </c>
    </row>
    <row r="12" spans="1:13" ht="15.75">
      <c r="A12" s="8"/>
      <c r="B12" s="58" t="s">
        <v>21</v>
      </c>
      <c r="C12" s="2" t="s">
        <v>39</v>
      </c>
      <c r="D12" s="21">
        <v>6.95</v>
      </c>
      <c r="E12" s="21">
        <v>6.65</v>
      </c>
      <c r="F12" s="25">
        <v>6.6</v>
      </c>
      <c r="G12" s="21">
        <v>6.35</v>
      </c>
      <c r="H12" s="69"/>
      <c r="I12" s="21">
        <v>6.7</v>
      </c>
      <c r="J12" s="69"/>
      <c r="K12" s="26">
        <f>SUM(D12:J12)</f>
        <v>33.25000000000001</v>
      </c>
      <c r="L12" s="27">
        <f>K12/5</f>
        <v>6.650000000000001</v>
      </c>
      <c r="M12" s="82"/>
    </row>
    <row r="13" spans="1:13" ht="15.75">
      <c r="A13" s="8"/>
      <c r="B13" s="58" t="s">
        <v>22</v>
      </c>
      <c r="C13" s="2" t="s">
        <v>8</v>
      </c>
      <c r="D13" s="21"/>
      <c r="E13" s="21"/>
      <c r="F13" s="25"/>
      <c r="G13" s="21"/>
      <c r="H13" s="69">
        <v>6.1</v>
      </c>
      <c r="I13" s="21"/>
      <c r="J13" s="69"/>
      <c r="K13" s="26"/>
      <c r="L13" s="27"/>
      <c r="M13" s="82"/>
    </row>
    <row r="14" spans="1:13" ht="15.75">
      <c r="A14" s="9"/>
      <c r="B14" s="60"/>
      <c r="C14" s="5" t="s">
        <v>40</v>
      </c>
      <c r="D14" s="21"/>
      <c r="E14" s="21"/>
      <c r="F14" s="25"/>
      <c r="G14" s="21"/>
      <c r="H14" s="69"/>
      <c r="I14" s="21"/>
      <c r="J14" s="70"/>
      <c r="K14" s="26"/>
      <c r="L14" s="27"/>
      <c r="M14" s="83"/>
    </row>
    <row r="15" spans="1:13" ht="15.75">
      <c r="A15" s="8">
        <v>3</v>
      </c>
      <c r="B15" s="59"/>
      <c r="C15" s="61" t="s">
        <v>38</v>
      </c>
      <c r="D15" s="20"/>
      <c r="E15" s="20"/>
      <c r="F15" s="35"/>
      <c r="G15" s="36"/>
      <c r="H15" s="71"/>
      <c r="I15" s="20"/>
      <c r="J15" s="72">
        <v>6.75</v>
      </c>
      <c r="K15" s="38"/>
      <c r="L15" s="33"/>
      <c r="M15" s="81">
        <v>3</v>
      </c>
    </row>
    <row r="16" spans="1:13" ht="15.75">
      <c r="A16" s="8"/>
      <c r="B16" s="58" t="s">
        <v>23</v>
      </c>
      <c r="C16" s="2" t="s">
        <v>39</v>
      </c>
      <c r="D16" s="21">
        <v>6.6</v>
      </c>
      <c r="E16" s="21">
        <v>6.4</v>
      </c>
      <c r="F16" s="25">
        <v>6.59</v>
      </c>
      <c r="G16" s="39">
        <v>6.25</v>
      </c>
      <c r="H16" s="69"/>
      <c r="I16" s="21">
        <v>6.2</v>
      </c>
      <c r="J16" s="72"/>
      <c r="K16" s="40">
        <f>SUM(D16:J16)</f>
        <v>32.04</v>
      </c>
      <c r="L16" s="27">
        <f>K16/5</f>
        <v>6.4079999999999995</v>
      </c>
      <c r="M16" s="82"/>
    </row>
    <row r="17" spans="1:13" ht="15.75">
      <c r="A17" s="8"/>
      <c r="B17" s="58" t="s">
        <v>22</v>
      </c>
      <c r="C17" s="2" t="s">
        <v>8</v>
      </c>
      <c r="D17" s="21"/>
      <c r="E17" s="21"/>
      <c r="F17" s="25"/>
      <c r="G17" s="39"/>
      <c r="H17" s="69">
        <v>6</v>
      </c>
      <c r="I17" s="21"/>
      <c r="J17" s="72"/>
      <c r="K17" s="40"/>
      <c r="L17" s="27"/>
      <c r="M17" s="82"/>
    </row>
    <row r="18" spans="1:13" ht="15.75">
      <c r="A18" s="8"/>
      <c r="B18" s="60"/>
      <c r="C18" s="5" t="s">
        <v>40</v>
      </c>
      <c r="D18" s="28"/>
      <c r="E18" s="28"/>
      <c r="F18" s="29"/>
      <c r="G18" s="41"/>
      <c r="H18" s="70"/>
      <c r="I18" s="28"/>
      <c r="J18" s="73"/>
      <c r="K18" s="42"/>
      <c r="L18" s="32"/>
      <c r="M18" s="83"/>
    </row>
    <row r="19" spans="1:13" ht="15.75">
      <c r="A19" s="10">
        <v>4</v>
      </c>
      <c r="B19" s="59"/>
      <c r="C19" s="61" t="s">
        <v>38</v>
      </c>
      <c r="D19" s="21"/>
      <c r="E19" s="21"/>
      <c r="F19" s="74">
        <v>5.73</v>
      </c>
      <c r="G19" s="39"/>
      <c r="H19" s="69"/>
      <c r="I19" s="21"/>
      <c r="J19" s="39"/>
      <c r="K19" s="38"/>
      <c r="L19" s="27"/>
      <c r="M19" s="81">
        <v>7</v>
      </c>
    </row>
    <row r="20" spans="1:13" ht="15.75">
      <c r="A20" s="8"/>
      <c r="B20" s="58" t="s">
        <v>24</v>
      </c>
      <c r="C20" s="2" t="s">
        <v>39</v>
      </c>
      <c r="D20" s="21">
        <v>5.65</v>
      </c>
      <c r="E20" s="21">
        <v>5.6</v>
      </c>
      <c r="F20" s="74"/>
      <c r="G20" s="39">
        <v>5.7</v>
      </c>
      <c r="H20" s="69"/>
      <c r="I20" s="21">
        <v>5.4</v>
      </c>
      <c r="J20" s="39">
        <v>5.45</v>
      </c>
      <c r="K20" s="40">
        <f>SUM(D20:J20)</f>
        <v>27.8</v>
      </c>
      <c r="L20" s="27">
        <f>K20/5</f>
        <v>5.5600000000000005</v>
      </c>
      <c r="M20" s="82"/>
    </row>
    <row r="21" spans="1:13" ht="15.75">
      <c r="A21" s="8"/>
      <c r="B21" s="58" t="s">
        <v>25</v>
      </c>
      <c r="C21" s="2" t="s">
        <v>8</v>
      </c>
      <c r="D21" s="21"/>
      <c r="E21" s="21"/>
      <c r="F21" s="74"/>
      <c r="G21" s="39"/>
      <c r="H21" s="69">
        <v>4.9</v>
      </c>
      <c r="I21" s="21"/>
      <c r="J21" s="39"/>
      <c r="K21" s="40"/>
      <c r="L21" s="27"/>
      <c r="M21" s="82"/>
    </row>
    <row r="22" spans="1:13" ht="15.75">
      <c r="A22" s="9"/>
      <c r="B22" s="60"/>
      <c r="C22" s="5" t="s">
        <v>40</v>
      </c>
      <c r="D22" s="28"/>
      <c r="E22" s="28"/>
      <c r="F22" s="75"/>
      <c r="G22" s="41"/>
      <c r="H22" s="70"/>
      <c r="I22" s="28"/>
      <c r="J22" s="41"/>
      <c r="K22" s="42"/>
      <c r="L22" s="27"/>
      <c r="M22" s="83"/>
    </row>
    <row r="23" spans="1:13" ht="15.75">
      <c r="A23" s="10">
        <v>5</v>
      </c>
      <c r="B23" s="59"/>
      <c r="C23" s="62" t="s">
        <v>41</v>
      </c>
      <c r="D23" s="21"/>
      <c r="E23" s="21"/>
      <c r="F23" s="25"/>
      <c r="G23" s="72">
        <v>4.9</v>
      </c>
      <c r="H23" s="69"/>
      <c r="I23" s="21"/>
      <c r="J23" s="39"/>
      <c r="K23" s="40"/>
      <c r="L23" s="33"/>
      <c r="M23" s="81">
        <v>9</v>
      </c>
    </row>
    <row r="24" spans="1:13" ht="15.75">
      <c r="A24" s="8"/>
      <c r="B24" s="58" t="s">
        <v>26</v>
      </c>
      <c r="C24" s="11"/>
      <c r="D24" s="21">
        <v>4.35</v>
      </c>
      <c r="E24" s="21">
        <v>4</v>
      </c>
      <c r="F24" s="25">
        <v>4</v>
      </c>
      <c r="G24" s="72"/>
      <c r="H24" s="69"/>
      <c r="I24" s="21">
        <v>4.1</v>
      </c>
      <c r="J24" s="39">
        <v>4.45</v>
      </c>
      <c r="K24" s="40">
        <f>SUM(D24:J24)</f>
        <v>20.9</v>
      </c>
      <c r="L24" s="27">
        <f>K24/5</f>
        <v>4.18</v>
      </c>
      <c r="M24" s="82"/>
    </row>
    <row r="25" spans="1:13" ht="15.75">
      <c r="A25" s="8"/>
      <c r="B25" s="58"/>
      <c r="C25" s="11" t="s">
        <v>42</v>
      </c>
      <c r="D25" s="21"/>
      <c r="E25" s="21"/>
      <c r="F25" s="25"/>
      <c r="G25" s="72"/>
      <c r="H25" s="69">
        <v>3.7</v>
      </c>
      <c r="I25" s="21"/>
      <c r="J25" s="39"/>
      <c r="K25" s="40"/>
      <c r="L25" s="27"/>
      <c r="M25" s="82"/>
    </row>
    <row r="26" spans="1:13" ht="15.75">
      <c r="A26" s="9"/>
      <c r="B26" s="60"/>
      <c r="C26" s="34" t="s">
        <v>43</v>
      </c>
      <c r="D26" s="28"/>
      <c r="E26" s="28"/>
      <c r="F26" s="29"/>
      <c r="G26" s="73"/>
      <c r="H26" s="70"/>
      <c r="I26" s="28"/>
      <c r="J26" s="41"/>
      <c r="K26" s="42"/>
      <c r="L26" s="32"/>
      <c r="M26" s="83"/>
    </row>
    <row r="27" spans="1:13" ht="15" customHeight="1">
      <c r="A27" s="10">
        <v>6</v>
      </c>
      <c r="B27" s="64"/>
      <c r="C27" s="63" t="s">
        <v>44</v>
      </c>
      <c r="D27" s="20"/>
      <c r="E27" s="20"/>
      <c r="F27" s="76"/>
      <c r="G27" s="72">
        <v>6.5</v>
      </c>
      <c r="H27" s="36"/>
      <c r="I27" s="20"/>
      <c r="J27" s="37"/>
      <c r="K27" s="38"/>
      <c r="L27" s="33"/>
      <c r="M27" s="49"/>
    </row>
    <row r="28" spans="1:13" ht="15" customHeight="1">
      <c r="A28" s="8"/>
      <c r="B28" s="65" t="s">
        <v>27</v>
      </c>
      <c r="C28" s="11"/>
      <c r="D28" s="21">
        <v>6.1</v>
      </c>
      <c r="E28" s="21">
        <v>5.8</v>
      </c>
      <c r="F28" s="74"/>
      <c r="G28" s="72"/>
      <c r="H28" s="22">
        <v>6</v>
      </c>
      <c r="I28" s="21">
        <v>6.15</v>
      </c>
      <c r="J28" s="39">
        <v>5.95</v>
      </c>
      <c r="K28" s="40">
        <f>SUM(D28:J28)</f>
        <v>29.999999999999996</v>
      </c>
      <c r="L28" s="27">
        <f>K28/5</f>
        <v>5.999999999999999</v>
      </c>
      <c r="M28" s="48">
        <v>5</v>
      </c>
    </row>
    <row r="29" spans="1:13" ht="15" customHeight="1">
      <c r="A29" s="8"/>
      <c r="B29" s="65"/>
      <c r="C29" s="11" t="s">
        <v>45</v>
      </c>
      <c r="D29" s="21"/>
      <c r="E29" s="21"/>
      <c r="F29" s="74">
        <v>5.7</v>
      </c>
      <c r="G29" s="72"/>
      <c r="H29" s="22"/>
      <c r="I29" s="21"/>
      <c r="J29" s="39"/>
      <c r="K29" s="40"/>
      <c r="L29" s="27"/>
      <c r="M29" s="48"/>
    </row>
    <row r="30" spans="1:13" ht="15" customHeight="1">
      <c r="A30" s="9"/>
      <c r="B30" s="65"/>
      <c r="C30" s="34" t="s">
        <v>46</v>
      </c>
      <c r="D30" s="28"/>
      <c r="E30" s="28"/>
      <c r="F30" s="75"/>
      <c r="G30" s="73"/>
      <c r="H30" s="30"/>
      <c r="I30" s="28"/>
      <c r="J30" s="41"/>
      <c r="K30" s="42"/>
      <c r="L30" s="32"/>
      <c r="M30" s="50"/>
    </row>
    <row r="31" spans="1:13" ht="15" customHeight="1">
      <c r="A31" s="10">
        <v>7</v>
      </c>
      <c r="B31" s="59"/>
      <c r="C31" s="62" t="s">
        <v>47</v>
      </c>
      <c r="D31" s="20"/>
      <c r="E31" s="20"/>
      <c r="F31" s="35"/>
      <c r="G31" s="72">
        <v>5.4</v>
      </c>
      <c r="H31" s="71"/>
      <c r="I31" s="20"/>
      <c r="J31" s="37"/>
      <c r="K31" s="38"/>
      <c r="L31" s="33"/>
      <c r="M31" s="49"/>
    </row>
    <row r="32" spans="1:13" ht="15" customHeight="1">
      <c r="A32" s="8"/>
      <c r="B32" s="58" t="s">
        <v>28</v>
      </c>
      <c r="C32" s="11"/>
      <c r="D32" s="21">
        <v>5.2</v>
      </c>
      <c r="E32" s="21">
        <v>4.9</v>
      </c>
      <c r="F32" s="25">
        <v>5.3</v>
      </c>
      <c r="G32" s="72"/>
      <c r="H32" s="69"/>
      <c r="I32" s="21">
        <v>4.5</v>
      </c>
      <c r="J32" s="39">
        <v>4.75</v>
      </c>
      <c r="K32" s="40">
        <f>SUM(D32:J32)</f>
        <v>24.650000000000002</v>
      </c>
      <c r="L32" s="27">
        <f>K32/5</f>
        <v>4.930000000000001</v>
      </c>
      <c r="M32" s="48">
        <v>8</v>
      </c>
    </row>
    <row r="33" spans="1:13" ht="15" customHeight="1">
      <c r="A33" s="8"/>
      <c r="B33" s="58"/>
      <c r="C33" s="11" t="s">
        <v>48</v>
      </c>
      <c r="D33" s="21"/>
      <c r="E33" s="21"/>
      <c r="F33" s="25"/>
      <c r="G33" s="72"/>
      <c r="H33" s="69">
        <v>4.5</v>
      </c>
      <c r="I33" s="21"/>
      <c r="J33" s="39"/>
      <c r="K33" s="40"/>
      <c r="L33" s="27"/>
      <c r="M33" s="48"/>
    </row>
    <row r="34" spans="1:13" ht="15" customHeight="1">
      <c r="A34" s="9"/>
      <c r="B34" s="58"/>
      <c r="C34" s="34" t="s">
        <v>49</v>
      </c>
      <c r="D34" s="28"/>
      <c r="E34" s="28"/>
      <c r="F34" s="29"/>
      <c r="G34" s="73"/>
      <c r="H34" s="70"/>
      <c r="I34" s="28"/>
      <c r="J34" s="41"/>
      <c r="K34" s="42"/>
      <c r="L34" s="32"/>
      <c r="M34" s="50"/>
    </row>
    <row r="35" spans="1:13" ht="15" customHeight="1">
      <c r="A35" s="10">
        <v>8</v>
      </c>
      <c r="B35" s="59"/>
      <c r="C35" s="61" t="s">
        <v>50</v>
      </c>
      <c r="D35" s="20"/>
      <c r="E35" s="20"/>
      <c r="F35" s="35"/>
      <c r="G35" s="37"/>
      <c r="H35" s="69">
        <v>8</v>
      </c>
      <c r="I35" s="20"/>
      <c r="J35" s="77"/>
      <c r="K35" s="38"/>
      <c r="L35" s="33"/>
      <c r="M35" s="48"/>
    </row>
    <row r="36" spans="1:13" ht="15" customHeight="1">
      <c r="A36" s="8"/>
      <c r="B36" s="58" t="s">
        <v>29</v>
      </c>
      <c r="C36" s="11"/>
      <c r="D36" s="21">
        <v>7.8</v>
      </c>
      <c r="E36" s="21">
        <v>7.35</v>
      </c>
      <c r="F36" s="25">
        <v>7.75</v>
      </c>
      <c r="G36" s="39">
        <v>7.7</v>
      </c>
      <c r="H36" s="69"/>
      <c r="I36" s="21">
        <v>7.5</v>
      </c>
      <c r="J36" s="72"/>
      <c r="K36" s="40">
        <f>SUM(D36:J36)</f>
        <v>38.099999999999994</v>
      </c>
      <c r="L36" s="27">
        <f>K36/5</f>
        <v>7.619999999999999</v>
      </c>
      <c r="M36" s="48">
        <v>1</v>
      </c>
    </row>
    <row r="37" spans="1:13" ht="15" customHeight="1">
      <c r="A37" s="8"/>
      <c r="B37" s="58"/>
      <c r="C37" s="11" t="s">
        <v>51</v>
      </c>
      <c r="D37" s="21"/>
      <c r="E37" s="21"/>
      <c r="F37" s="25"/>
      <c r="G37" s="39"/>
      <c r="H37" s="69"/>
      <c r="I37" s="21"/>
      <c r="J37" s="72">
        <v>7.3</v>
      </c>
      <c r="K37" s="40"/>
      <c r="L37" s="27"/>
      <c r="M37" s="48"/>
    </row>
    <row r="38" spans="1:13" ht="15" customHeight="1">
      <c r="A38" s="9"/>
      <c r="B38" s="60"/>
      <c r="C38" s="5" t="s">
        <v>52</v>
      </c>
      <c r="D38" s="28"/>
      <c r="E38" s="28"/>
      <c r="F38" s="29"/>
      <c r="G38" s="41"/>
      <c r="H38" s="70"/>
      <c r="I38" s="28"/>
      <c r="J38" s="73"/>
      <c r="K38" s="42"/>
      <c r="L38" s="32"/>
      <c r="M38" s="48"/>
    </row>
    <row r="39" spans="1:13" ht="15.75">
      <c r="A39" s="8">
        <v>9</v>
      </c>
      <c r="B39" s="59"/>
      <c r="C39" s="61" t="s">
        <v>38</v>
      </c>
      <c r="D39" s="21"/>
      <c r="E39" s="21"/>
      <c r="F39" s="25"/>
      <c r="G39" s="39"/>
      <c r="H39" s="69"/>
      <c r="I39" s="21"/>
      <c r="J39" s="72">
        <v>6.65</v>
      </c>
      <c r="K39" s="40"/>
      <c r="L39" s="27"/>
      <c r="M39" s="81">
        <v>4</v>
      </c>
    </row>
    <row r="40" spans="1:13" ht="15.75">
      <c r="A40" s="8"/>
      <c r="B40" s="58" t="s">
        <v>30</v>
      </c>
      <c r="C40" s="2" t="s">
        <v>39</v>
      </c>
      <c r="D40" s="21">
        <v>6.3</v>
      </c>
      <c r="E40" s="21">
        <v>6.2</v>
      </c>
      <c r="F40" s="25">
        <v>6.4</v>
      </c>
      <c r="G40" s="39">
        <v>6.2</v>
      </c>
      <c r="H40" s="69"/>
      <c r="I40" s="21">
        <v>5.95</v>
      </c>
      <c r="J40" s="72"/>
      <c r="K40" s="40">
        <f>SUM(D40:J40)</f>
        <v>31.049999999999997</v>
      </c>
      <c r="L40" s="27">
        <f>K40/5</f>
        <v>6.209999999999999</v>
      </c>
      <c r="M40" s="82"/>
    </row>
    <row r="41" spans="1:13" ht="15.75">
      <c r="A41" s="8"/>
      <c r="B41" s="58" t="s">
        <v>31</v>
      </c>
      <c r="C41" s="2" t="s">
        <v>8</v>
      </c>
      <c r="D41" s="21"/>
      <c r="E41" s="21"/>
      <c r="F41" s="25"/>
      <c r="G41" s="39"/>
      <c r="H41" s="69">
        <v>5.6</v>
      </c>
      <c r="I41" s="21"/>
      <c r="J41" s="72"/>
      <c r="K41" s="40"/>
      <c r="L41" s="27"/>
      <c r="M41" s="82"/>
    </row>
    <row r="42" spans="1:13" ht="15.75">
      <c r="A42" s="9"/>
      <c r="B42" s="60"/>
      <c r="C42" s="5" t="s">
        <v>40</v>
      </c>
      <c r="D42" s="21"/>
      <c r="E42" s="21"/>
      <c r="F42" s="25"/>
      <c r="G42" s="28"/>
      <c r="H42" s="69"/>
      <c r="I42" s="21"/>
      <c r="J42" s="72"/>
      <c r="K42" s="42"/>
      <c r="L42" s="32"/>
      <c r="M42" s="83"/>
    </row>
    <row r="43" spans="1:13" ht="15.75">
      <c r="A43" s="8">
        <v>10</v>
      </c>
      <c r="B43" s="59"/>
      <c r="C43" s="61" t="s">
        <v>53</v>
      </c>
      <c r="D43" s="20"/>
      <c r="E43" s="78"/>
      <c r="F43" s="35"/>
      <c r="G43" s="72">
        <v>4.8</v>
      </c>
      <c r="H43" s="36"/>
      <c r="I43" s="20"/>
      <c r="J43" s="37"/>
      <c r="K43" s="40"/>
      <c r="L43" s="27"/>
      <c r="M43" s="81">
        <v>10</v>
      </c>
    </row>
    <row r="44" spans="1:13" ht="15.75">
      <c r="A44" s="8"/>
      <c r="B44" s="58" t="s">
        <v>24</v>
      </c>
      <c r="C44" s="2" t="s">
        <v>54</v>
      </c>
      <c r="D44" s="21">
        <v>4.6</v>
      </c>
      <c r="E44" s="67"/>
      <c r="F44" s="25">
        <v>3.9</v>
      </c>
      <c r="G44" s="72"/>
      <c r="H44" s="22">
        <v>3.9</v>
      </c>
      <c r="I44" s="21">
        <v>4.1</v>
      </c>
      <c r="J44" s="39">
        <v>4.3</v>
      </c>
      <c r="K44" s="40">
        <f>SUM(D44:J44)</f>
        <v>20.8</v>
      </c>
      <c r="L44" s="27">
        <f>K44/5</f>
        <v>4.16</v>
      </c>
      <c r="M44" s="82"/>
    </row>
    <row r="45" spans="1:13" ht="15.75">
      <c r="A45" s="8"/>
      <c r="B45" s="58" t="s">
        <v>32</v>
      </c>
      <c r="C45" s="2" t="s">
        <v>55</v>
      </c>
      <c r="D45" s="21"/>
      <c r="E45" s="67">
        <v>3.7</v>
      </c>
      <c r="F45" s="25"/>
      <c r="G45" s="72"/>
      <c r="H45" s="22"/>
      <c r="I45" s="21"/>
      <c r="J45" s="39"/>
      <c r="K45" s="40"/>
      <c r="L45" s="27"/>
      <c r="M45" s="82"/>
    </row>
    <row r="46" spans="1:13" ht="15.75">
      <c r="A46" s="9"/>
      <c r="B46" s="60"/>
      <c r="C46" s="5" t="s">
        <v>56</v>
      </c>
      <c r="D46" s="28"/>
      <c r="E46" s="68"/>
      <c r="F46" s="29"/>
      <c r="G46" s="73"/>
      <c r="H46" s="30"/>
      <c r="I46" s="28"/>
      <c r="J46" s="41"/>
      <c r="K46" s="42"/>
      <c r="L46" s="32"/>
      <c r="M46" s="83"/>
    </row>
    <row r="47" spans="1:13" ht="15.75">
      <c r="A47" s="8">
        <v>11</v>
      </c>
      <c r="B47" s="59"/>
      <c r="C47" s="61" t="s">
        <v>57</v>
      </c>
      <c r="D47" s="21"/>
      <c r="E47" s="21"/>
      <c r="F47" s="74"/>
      <c r="G47" s="39"/>
      <c r="H47" s="22"/>
      <c r="I47" s="21"/>
      <c r="J47" s="72">
        <v>6</v>
      </c>
      <c r="K47" s="40"/>
      <c r="L47" s="27"/>
      <c r="M47" s="81">
        <v>6</v>
      </c>
    </row>
    <row r="48" spans="1:13" ht="15.75">
      <c r="A48" s="8"/>
      <c r="B48" s="58" t="s">
        <v>33</v>
      </c>
      <c r="C48" s="2"/>
      <c r="D48" s="21">
        <v>5.4</v>
      </c>
      <c r="E48" s="21">
        <v>5.75</v>
      </c>
      <c r="F48" s="74"/>
      <c r="G48" s="39">
        <v>5.9</v>
      </c>
      <c r="H48" s="22">
        <v>5.7</v>
      </c>
      <c r="I48" s="21">
        <v>5.8</v>
      </c>
      <c r="J48" s="72"/>
      <c r="K48" s="40">
        <f>SUM(D48:J48)</f>
        <v>28.55</v>
      </c>
      <c r="L48" s="27">
        <f>K48/5</f>
        <v>5.71</v>
      </c>
      <c r="M48" s="82"/>
    </row>
    <row r="49" spans="1:13" ht="15.75">
      <c r="A49" s="8"/>
      <c r="B49" s="58"/>
      <c r="C49" s="2" t="s">
        <v>58</v>
      </c>
      <c r="D49" s="21"/>
      <c r="E49" s="21"/>
      <c r="F49" s="74">
        <v>5.35</v>
      </c>
      <c r="G49" s="39"/>
      <c r="H49" s="22"/>
      <c r="I49" s="21"/>
      <c r="J49" s="72"/>
      <c r="K49" s="43"/>
      <c r="L49" s="44"/>
      <c r="M49" s="82"/>
    </row>
    <row r="50" spans="1:13" ht="15.75" thickBot="1">
      <c r="A50" s="51"/>
      <c r="B50" s="66"/>
      <c r="C50" s="45" t="s">
        <v>59</v>
      </c>
      <c r="D50" s="47"/>
      <c r="E50" s="47"/>
      <c r="F50" s="79"/>
      <c r="G50" s="47"/>
      <c r="H50" s="52"/>
      <c r="I50" s="47"/>
      <c r="J50" s="80"/>
      <c r="K50" s="46"/>
      <c r="L50" s="47"/>
      <c r="M50" s="88"/>
    </row>
    <row r="52" spans="3:6" ht="15">
      <c r="C52" t="s">
        <v>15</v>
      </c>
      <c r="F52" t="s">
        <v>63</v>
      </c>
    </row>
    <row r="54" spans="3:6" ht="15">
      <c r="C54" t="s">
        <v>16</v>
      </c>
      <c r="F54" t="s">
        <v>17</v>
      </c>
    </row>
  </sheetData>
  <sheetProtection/>
  <mergeCells count="11">
    <mergeCell ref="M47:M50"/>
    <mergeCell ref="M15:M18"/>
    <mergeCell ref="M19:M22"/>
    <mergeCell ref="M23:M26"/>
    <mergeCell ref="M39:M42"/>
    <mergeCell ref="M43:M46"/>
    <mergeCell ref="A3:A6"/>
    <mergeCell ref="B3:B6"/>
    <mergeCell ref="C3:C6"/>
    <mergeCell ref="M7:M10"/>
    <mergeCell ref="M11:M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2010-11-29T22:02:24Z</dcterms:modified>
  <cp:category/>
  <cp:version/>
  <cp:contentType/>
  <cp:contentStatus/>
</cp:coreProperties>
</file>